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Documents\"/>
    </mc:Choice>
  </mc:AlternateContent>
  <xr:revisionPtr revIDLastSave="0" documentId="8_{47D6B722-1E86-4F3D-8FB3-6740D7DC3638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Maandag" sheetId="1" r:id="rId1"/>
    <sheet name="Blad3" sheetId="3" r:id="rId2"/>
  </sheets>
  <calcPr calcId="191029" concurrentCalc="0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34" i="1" l="1"/>
  <c r="AM46" i="1"/>
  <c r="AM11" i="1"/>
  <c r="AM24" i="1"/>
  <c r="AM40" i="1"/>
  <c r="AM6" i="1"/>
  <c r="AM3" i="1"/>
  <c r="AM2" i="1"/>
  <c r="AM4" i="1"/>
  <c r="AM5" i="1"/>
  <c r="AM7" i="1"/>
  <c r="AM8" i="1"/>
  <c r="AM9" i="1"/>
  <c r="AM10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5" i="1"/>
  <c r="AM26" i="1"/>
  <c r="AM27" i="1"/>
  <c r="AM28" i="1"/>
  <c r="AM29" i="1"/>
  <c r="AM30" i="1"/>
  <c r="AM31" i="1"/>
  <c r="AM32" i="1"/>
  <c r="AM33" i="1"/>
  <c r="AM35" i="1"/>
  <c r="AM36" i="1"/>
  <c r="AM37" i="1"/>
  <c r="AM38" i="1"/>
  <c r="AM39" i="1"/>
  <c r="AM41" i="1"/>
  <c r="AM42" i="1"/>
  <c r="AM43" i="1"/>
  <c r="AM44" i="1"/>
  <c r="AM45" i="1"/>
  <c r="AM47" i="1"/>
  <c r="AM48" i="1"/>
  <c r="AM49" i="1"/>
  <c r="AM50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2" i="1"/>
  <c r="AP50" i="1"/>
  <c r="AQ50" i="1"/>
  <c r="AP3" i="1"/>
  <c r="AP7" i="1"/>
  <c r="AP11" i="1"/>
  <c r="AP15" i="1"/>
  <c r="AP19" i="1"/>
  <c r="AP23" i="1"/>
  <c r="AP27" i="1"/>
  <c r="AP31" i="1"/>
  <c r="AP35" i="1"/>
  <c r="AP39" i="1"/>
  <c r="AP43" i="1"/>
  <c r="AP47" i="1"/>
  <c r="AP6" i="1"/>
  <c r="AQ3" i="1"/>
  <c r="AQ7" i="1"/>
  <c r="AQ11" i="1"/>
  <c r="AQ15" i="1"/>
  <c r="AQ19" i="1"/>
  <c r="AQ23" i="1"/>
  <c r="AQ27" i="1"/>
  <c r="AQ31" i="1"/>
  <c r="AQ35" i="1"/>
  <c r="AQ39" i="1"/>
  <c r="AQ43" i="1"/>
  <c r="AQ47" i="1"/>
  <c r="AP2" i="1"/>
  <c r="AQ25" i="1"/>
  <c r="AQ49" i="1"/>
  <c r="AP26" i="1"/>
  <c r="AP38" i="1"/>
  <c r="AP4" i="1"/>
  <c r="AP8" i="1"/>
  <c r="AP12" i="1"/>
  <c r="AP16" i="1"/>
  <c r="AP20" i="1"/>
  <c r="AP24" i="1"/>
  <c r="AP28" i="1"/>
  <c r="AP32" i="1"/>
  <c r="AP36" i="1"/>
  <c r="AP40" i="1"/>
  <c r="AP44" i="1"/>
  <c r="AP48" i="1"/>
  <c r="AQ2" i="1"/>
  <c r="AP14" i="1"/>
  <c r="AQ4" i="1"/>
  <c r="AQ8" i="1"/>
  <c r="AQ12" i="1"/>
  <c r="AQ16" i="1"/>
  <c r="AQ20" i="1"/>
  <c r="AQ24" i="1"/>
  <c r="AQ28" i="1"/>
  <c r="AQ32" i="1"/>
  <c r="AQ36" i="1"/>
  <c r="AQ40" i="1"/>
  <c r="AQ44" i="1"/>
  <c r="AQ48" i="1"/>
  <c r="AP10" i="1"/>
  <c r="AP46" i="1"/>
  <c r="AP5" i="1"/>
  <c r="AP9" i="1"/>
  <c r="AP13" i="1"/>
  <c r="AP17" i="1"/>
  <c r="AP21" i="1"/>
  <c r="AP25" i="1"/>
  <c r="AP29" i="1"/>
  <c r="AP33" i="1"/>
  <c r="AP37" i="1"/>
  <c r="AP41" i="1"/>
  <c r="AP45" i="1"/>
  <c r="AP49" i="1"/>
  <c r="AQ33" i="1"/>
  <c r="AQ45" i="1"/>
  <c r="AP22" i="1"/>
  <c r="AP34" i="1"/>
  <c r="AQ5" i="1"/>
  <c r="AQ9" i="1"/>
  <c r="AQ13" i="1"/>
  <c r="AQ17" i="1"/>
  <c r="AQ29" i="1"/>
  <c r="AQ41" i="1"/>
  <c r="AP30" i="1"/>
  <c r="AQ6" i="1"/>
  <c r="AQ10" i="1"/>
  <c r="AQ14" i="1"/>
  <c r="AQ18" i="1"/>
  <c r="AQ22" i="1"/>
  <c r="AQ26" i="1"/>
  <c r="AQ30" i="1"/>
  <c r="AQ34" i="1"/>
  <c r="AQ38" i="1"/>
  <c r="AQ42" i="1"/>
  <c r="AQ46" i="1"/>
  <c r="AQ21" i="1"/>
  <c r="AQ37" i="1"/>
  <c r="AP18" i="1"/>
  <c r="AP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</author>
    <author>*</author>
  </authors>
  <commentList>
    <comment ref="D1" authorId="0" shapeId="0" xr:uid="{38E60F76-4D6E-4CA9-B3C1-75A57DB385B0}">
      <text>
        <r>
          <rPr>
            <sz val="12"/>
            <color indexed="81"/>
            <rFont val="Tahoma"/>
            <charset val="1"/>
          </rPr>
          <t xml:space="preserve">8 sep
</t>
        </r>
      </text>
    </comment>
    <comment ref="E1" authorId="0" shapeId="0" xr:uid="{68AA3AE3-CBE4-4691-8DFB-B631E75C552D}">
      <text>
        <r>
          <rPr>
            <sz val="12"/>
            <color indexed="81"/>
            <rFont val="Tahoma"/>
            <charset val="1"/>
          </rPr>
          <t xml:space="preserve">15 sep
</t>
        </r>
      </text>
    </comment>
    <comment ref="F1" authorId="1" shapeId="0" xr:uid="{34A36F51-469B-4C75-9082-FC63783513DD}">
      <text>
        <r>
          <rPr>
            <sz val="12"/>
            <color indexed="81"/>
            <rFont val="Tahoma"/>
            <charset val="1"/>
          </rPr>
          <t>22 september
Geen slems deze avond</t>
        </r>
      </text>
    </comment>
    <comment ref="G1" authorId="1" shapeId="0" xr:uid="{4EF8E522-6620-460B-95FE-EA5A278AFA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29 september</t>
        </r>
      </text>
    </comment>
    <comment ref="H1" authorId="1" shapeId="0" xr:uid="{4058D0ED-AF93-4981-B0A0-27EE9C47D3B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6 okt</t>
        </r>
      </text>
    </comment>
    <comment ref="I1" authorId="1" shapeId="0" xr:uid="{E05F6F3A-A0FA-4A08-B7FB-464AA2604D8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13 okt</t>
        </r>
      </text>
    </comment>
    <comment ref="J1" authorId="1" shapeId="0" xr:uid="{040417D0-1165-488B-BD92-C6099C73E17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20 okt</t>
        </r>
      </text>
    </comment>
    <comment ref="K1" authorId="1" shapeId="0" xr:uid="{B322F843-C507-4C62-992C-86140F71967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27 okt</t>
        </r>
      </text>
    </comment>
    <comment ref="L1" authorId="1" shapeId="0" xr:uid="{87E1F3C4-4AD9-468E-9197-DD277A774A6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nov</t>
        </r>
      </text>
    </comment>
    <comment ref="M1" authorId="1" shapeId="0" xr:uid="{E22DD9BF-FF65-4E02-B576-ADBF8B215E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nov</t>
        </r>
      </text>
    </comment>
    <comment ref="N1" authorId="1" shapeId="0" xr:uid="{20294489-4C38-462C-A348-E7270829FD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nov</t>
        </r>
      </text>
    </comment>
    <comment ref="O1" authorId="1" shapeId="0" xr:uid="{C1D1799D-08A0-4B3A-A200-E3828B1569AF}">
      <text>
        <r>
          <rPr>
            <b/>
            <sz val="12"/>
            <color indexed="81"/>
            <rFont val="Tahoma"/>
            <charset val="1"/>
          </rPr>
          <t xml:space="preserve">*:
</t>
        </r>
        <r>
          <rPr>
            <sz val="12"/>
            <color indexed="81"/>
            <rFont val="Tahoma"/>
            <charset val="1"/>
          </rPr>
          <t xml:space="preserve">
24 nov</t>
        </r>
      </text>
    </comment>
    <comment ref="P1" authorId="1" shapeId="0" xr:uid="{A9303CE2-DFD5-431D-A811-119489152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 dec
 geen slems geboden</t>
        </r>
      </text>
    </comment>
    <comment ref="Q1" authorId="1" shapeId="0" xr:uid="{A559F872-F8CE-40EB-AC16-9C733CAD75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8 dec</t>
        </r>
      </text>
    </comment>
    <comment ref="R1" authorId="1" shapeId="0" xr:uid="{F98F48FD-4EEB-4836-B7B0-6BCB816D31B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15 dec</t>
        </r>
      </text>
    </comment>
    <comment ref="S1" authorId="1" shapeId="0" xr:uid="{600A4B35-E293-4176-8FCF-93B378B720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22 dec</t>
        </r>
      </text>
    </comment>
    <comment ref="T1" authorId="1" shapeId="0" xr:uid="{7D28279E-435A-4524-B832-56341BCC73B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12 jan Nieuwjaarsdrive</t>
        </r>
      </text>
    </comment>
    <comment ref="U1" authorId="1" shapeId="0" xr:uid="{591F52B0-7868-4D43-BC1C-F19AE4F803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19 jan</t>
        </r>
      </text>
    </comment>
    <comment ref="V1" authorId="1" shapeId="0" xr:uid="{1C22E838-49EE-4949-B400-ED7B0203E2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26 jan</t>
        </r>
      </text>
    </comment>
    <comment ref="W1" authorId="1" shapeId="0" xr:uid="{137110C6-0D8F-421F-BCFC-D7DF059081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 feb</t>
        </r>
      </text>
    </comment>
    <comment ref="X1" authorId="1" shapeId="0" xr:uid="{A3DAD0DF-68D5-4B20-BE70-2712382B1FD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9 feb</t>
        </r>
      </text>
    </comment>
    <comment ref="Y1" authorId="1" shapeId="0" xr:uid="{7461EB9E-4043-48CB-A03D-F806800DCDD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16 feb
Carnaval</t>
        </r>
      </text>
    </comment>
    <comment ref="Z1" authorId="1" shapeId="0" xr:uid="{E74E0C6B-289D-4CDB-9CB0-DE0B0373D2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23 feb</t>
        </r>
      </text>
    </comment>
    <comment ref="AA1" authorId="1" shapeId="0" xr:uid="{5D48F1D9-37B0-47FB-9124-E8F9F285200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 maart</t>
        </r>
      </text>
    </comment>
    <comment ref="AB1" authorId="1" shapeId="0" xr:uid="{F71A74A1-1461-47D6-A329-7280B3A2B0A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9 maart</t>
        </r>
      </text>
    </comment>
    <comment ref="AC1" authorId="1" shapeId="0" xr:uid="{DDD10BCB-7647-426D-8DE1-AB8A842D659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16 mrt</t>
        </r>
      </text>
    </comment>
    <comment ref="AD1" authorId="1" shapeId="0" xr:uid="{06A2CA83-4C4D-4D95-B3BB-AB1CDE83F10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23 mrt</t>
        </r>
      </text>
    </comment>
    <comment ref="AE1" authorId="1" shapeId="0" xr:uid="{7680EDAE-071D-48E1-BDB2-D543D6D577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30 mrt</t>
        </r>
      </text>
    </comment>
    <comment ref="AF1" authorId="1" shapeId="0" xr:uid="{8F5E00F5-3923-4E43-A7BA-7882592FDC0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13 april (6 april is 2e Paasdag)</t>
        </r>
      </text>
    </comment>
    <comment ref="AG1" authorId="1" shapeId="0" xr:uid="{12A2B941-637B-4A19-A798-DA2EBFD60BD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20 april</t>
        </r>
      </text>
    </comment>
    <comment ref="AH1" authorId="1" shapeId="0" xr:uid="{A684419F-1D89-4596-A431-54C952B8EB8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27 april</t>
        </r>
      </text>
    </comment>
    <comment ref="AI1" authorId="1" shapeId="0" xr:uid="{A1FCD142-54A7-4A96-8E68-48EC6BF709F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4 mei</t>
        </r>
      </text>
    </comment>
    <comment ref="AJ1" authorId="1" shapeId="0" xr:uid="{8F85D568-36A3-4968-91E3-9297C2C347F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11 mei</t>
        </r>
      </text>
    </comment>
    <comment ref="AK1" authorId="1" shapeId="0" xr:uid="{526E1275-AABB-4DC0-BFE4-0703D5D5F7C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18 mei</t>
        </r>
      </text>
    </comment>
    <comment ref="AL1" authorId="1" shapeId="0" xr:uid="{21020117-7B19-481E-B4C5-F8769610266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25 mei geen bridge</t>
        </r>
      </text>
    </comment>
    <comment ref="J2" authorId="1" shapeId="0" xr:uid="{47897755-C31D-4EBC-BDED-8B6A8781E7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M2" authorId="1" shapeId="0" xr:uid="{744D5F21-9779-4886-9ADE-1F602D37DB7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V2" authorId="1" shapeId="0" xr:uid="{34170FCF-1E94-4020-B691-DDAEE3423A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
A15  +2
A17  +1</t>
        </r>
      </text>
    </comment>
    <comment ref="W2" authorId="1" shapeId="0" xr:uid="{C82CD2CD-5D15-41B5-8D57-FCAB172FF67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Z2" authorId="1" shapeId="0" xr:uid="{1EA953F8-F5FE-41D5-8A68-DAC1A685CDF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E3" authorId="0" shapeId="0" xr:uid="{F7ED524C-52BD-4F7D-8701-34EAA94876C6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3" authorId="1" shapeId="0" xr:uid="{443B7A51-0730-4F41-98EF-5ED3D29358D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M3" authorId="1" shapeId="0" xr:uid="{CE306D7A-6B4B-4469-9660-E780D198D0F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A17  -1</t>
        </r>
      </text>
    </comment>
    <comment ref="N3" authorId="1" shapeId="0" xr:uid="{11FD4292-5C27-4D9E-9319-2158C9BECBB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Q3" authorId="1" shapeId="0" xr:uid="{C71C250F-A9FC-4E32-94D1-2DEB70CE3D1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+1</t>
        </r>
      </text>
    </comment>
    <comment ref="V3" authorId="1" shapeId="0" xr:uid="{8755FD83-86B7-416C-A49B-53A87C123F1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X3" authorId="1" shapeId="0" xr:uid="{DF0E28CB-2D73-4FBA-9BB4-737F55B461D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</t>
        </r>
      </text>
    </comment>
    <comment ref="Z3" authorId="1" shapeId="0" xr:uid="{712B091E-981B-49D5-B2A4-C7A69368B4C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AB3" authorId="1" shapeId="0" xr:uid="{A7C511E3-8745-48BE-A9C9-833C9C2DC1A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
A17  +1</t>
        </r>
      </text>
    </comment>
    <comment ref="AC3" authorId="1" shapeId="0" xr:uid="{F78579EC-4648-456B-BA5B-E1C448D3FC2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  <comment ref="AE3" authorId="1" shapeId="0" xr:uid="{A3CD77F8-7AAB-48C4-BF8D-26C59EDA8FC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AF3" authorId="1" shapeId="0" xr:uid="{CC2C99FC-0F25-4ADB-914D-4AEB9A4510C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
A7 -1</t>
        </r>
      </text>
    </comment>
    <comment ref="E4" authorId="0" shapeId="0" xr:uid="{D2073C03-4AA6-4C23-974C-7704F13CBC4E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4" authorId="1" shapeId="0" xr:uid="{C5F4C1E8-561D-416F-B163-927EFA69AA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L4" authorId="1" shapeId="0" xr:uid="{6F606E25-4329-4530-B67E-E7642F230F8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M4" authorId="1" shapeId="0" xr:uid="{866E90D2-59F7-4CE5-803F-7EECC1E0C6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N4" authorId="1" shapeId="0" xr:uid="{95CE1B03-4D2E-4341-B6AB-956DB508123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O4" authorId="1" shapeId="0" xr:uid="{41A63430-5E99-4DD6-82DC-E025472FA1E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4" authorId="1" shapeId="0" xr:uid="{D2CDAACD-DB07-4EF4-9DC8-52B33D01F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V4" authorId="1" shapeId="0" xr:uid="{5746C249-E1E8-451A-844F-17B6C73373C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
A15  +2</t>
        </r>
      </text>
    </comment>
    <comment ref="AC4" authorId="1" shapeId="0" xr:uid="{B9A99BF5-97CD-4994-A03C-44FEA509538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  <comment ref="AE4" authorId="1" shapeId="0" xr:uid="{4FD6B33A-DEE0-4AE7-BA57-9258822538E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+1</t>
        </r>
      </text>
    </comment>
    <comment ref="E5" authorId="0" shapeId="0" xr:uid="{ADFA9EEF-211B-4CFC-AC41-9AFCC4A2BD25}">
      <text>
        <r>
          <rPr>
            <sz val="12"/>
            <color indexed="81"/>
            <rFont val="Tahoma"/>
            <charset val="1"/>
          </rPr>
          <t>A5  +1</t>
        </r>
      </text>
    </comment>
    <comment ref="H5" authorId="1" shapeId="0" xr:uid="{1F462003-3538-4AC2-B104-159207F4183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A9 -1</t>
        </r>
      </text>
    </comment>
    <comment ref="J5" authorId="1" shapeId="0" xr:uid="{84CF2CFE-BDA8-4F2B-8253-1E6E17B589F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+1</t>
        </r>
      </text>
    </comment>
    <comment ref="O5" authorId="1" shapeId="0" xr:uid="{4751AC29-C84F-4255-B9C8-2592EC95C9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-1</t>
        </r>
      </text>
    </comment>
    <comment ref="V5" authorId="1" shapeId="0" xr:uid="{E030FF80-8EE9-4E1A-8691-C95712CF778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+2</t>
        </r>
      </text>
    </comment>
    <comment ref="X5" authorId="1" shapeId="0" xr:uid="{426B16F6-C437-409A-A978-B0B3C88CCE0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-1</t>
        </r>
      </text>
    </comment>
    <comment ref="AA5" authorId="1" shapeId="0" xr:uid="{C5A14188-559E-47B1-8FAA-0B1DEBB1557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B15 -1</t>
        </r>
      </text>
    </comment>
    <comment ref="AC5" authorId="1" shapeId="0" xr:uid="{1B3195DB-DDAA-4A32-A210-9F483CF38A9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</t>
        </r>
      </text>
    </comment>
    <comment ref="AF5" authorId="1" shapeId="0" xr:uid="{959B13BE-EDC2-42AF-AEEF-E34F4BB6E4E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G6" authorId="1" shapeId="0" xr:uid="{F2F62848-F245-4DE7-B9F6-61B795F4F8C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J6" authorId="1" shapeId="0" xr:uid="{5A775A0D-5C69-4969-963D-B7F05CDE060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
B4  +1</t>
        </r>
      </text>
    </comment>
    <comment ref="M6" authorId="1" shapeId="0" xr:uid="{FD01C18D-DCF4-45C4-8B8B-E9E2DDB3415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R6" authorId="1" shapeId="0" xr:uid="{2B259534-7880-471A-9472-3EE9651E24A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S6" authorId="1" shapeId="0" xr:uid="{9FD97625-21FA-4E2A-8F3B-CF0A5DBBB8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+1</t>
        </r>
      </text>
    </comment>
    <comment ref="U6" authorId="1" shapeId="0" xr:uid="{70B616FA-AF38-4C05-887E-F703ADB30BA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+1</t>
        </r>
      </text>
    </comment>
    <comment ref="V6" authorId="1" shapeId="0" xr:uid="{1D40ACD2-DF30-4F99-8FB1-B2B3453D419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+1
A10  -1
A15  +1
A17  +1</t>
        </r>
      </text>
    </comment>
    <comment ref="W6" authorId="1" shapeId="0" xr:uid="{412E246B-14F8-4290-BE98-685F287645B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X6" authorId="1" shapeId="0" xr:uid="{C59CF62B-BD50-49CF-BA0B-BEB04DEB70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AA6" authorId="1" shapeId="0" xr:uid="{EF8A0D5E-C73F-43D4-AA84-F8B30CE3C77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-1</t>
        </r>
      </text>
    </comment>
    <comment ref="AB6" authorId="1" shapeId="0" xr:uid="{0F88E08D-3309-498C-86E3-3B23FAFDB07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</t>
        </r>
      </text>
    </comment>
    <comment ref="AD6" authorId="1" shapeId="0" xr:uid="{A907DEE6-353A-46AB-87CF-E1EDE3F81F6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AF6" authorId="1" shapeId="0" xr:uid="{FB675050-48B2-4004-9B71-0ADFE4A5822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AK6" authorId="1" shapeId="0" xr:uid="{635CA589-9A0C-43CF-B2AA-A6A265ADBBE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E7" authorId="0" shapeId="0" xr:uid="{BF28417A-12AA-4C4C-9890-9FA0F2FF0AC2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O7" authorId="1" shapeId="0" xr:uid="{CCC61455-C0C4-4A93-9D6F-D0BB395ABDB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AC7" authorId="1" shapeId="0" xr:uid="{B6865AE1-933B-4BAA-B9ED-4A85D11C98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G8" authorId="1" shapeId="0" xr:uid="{83DFD390-0AE1-43BE-82B3-F324455045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A13  +1</t>
        </r>
      </text>
    </comment>
    <comment ref="J8" authorId="1" shapeId="0" xr:uid="{1F3625CF-8F30-4119-B8AB-EB6B8B3D744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
A24  +1</t>
        </r>
      </text>
    </comment>
    <comment ref="K8" authorId="1" shapeId="0" xr:uid="{B934FECF-C102-4563-9319-57D36AF1E1B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L8" authorId="1" shapeId="0" xr:uid="{591242CB-BF28-461C-A04B-4F2424D04BF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+1
A13  -1</t>
        </r>
      </text>
    </comment>
    <comment ref="O8" authorId="1" shapeId="0" xr:uid="{D84AD66D-5927-4FC2-ADBA-BDCA240AB5F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R8" authorId="1" shapeId="0" xr:uid="{1AD23E45-B5BE-4C87-8E72-13C24B9C94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</t>
        </r>
      </text>
    </comment>
    <comment ref="V8" authorId="1" shapeId="0" xr:uid="{E245ECE6-C5A5-4AA0-A83F-AD0E6D43393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A23  +1</t>
        </r>
      </text>
    </comment>
    <comment ref="X8" authorId="1" shapeId="0" xr:uid="{DF6C9E6C-978B-42A2-BC9F-F513EA4CB41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
A10  +1</t>
        </r>
      </text>
    </comment>
    <comment ref="Z8" authorId="1" shapeId="0" xr:uid="{193E1C04-9B3A-467F-9109-0204B8405C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-1
A17  -1</t>
        </r>
      </text>
    </comment>
    <comment ref="AA8" authorId="1" shapeId="0" xr:uid="{15DCF7D8-AAC2-4886-B903-7B37AFF40C4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15 -1</t>
        </r>
      </text>
    </comment>
    <comment ref="AE8" authorId="1" shapeId="0" xr:uid="{E55561E6-3EAD-4D77-9E6C-CD4C58D7B54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-1</t>
        </r>
      </text>
    </comment>
    <comment ref="AF8" authorId="1" shapeId="0" xr:uid="{A5CB21C1-FCD6-4B4E-9A72-762A29428EC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G9" authorId="1" shapeId="0" xr:uid="{DDDCD6B9-01ED-48DD-AA12-3C553AAF60F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J9" authorId="1" shapeId="0" xr:uid="{F997C409-5CC2-484D-89D3-199DCBAEAD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+2
A24  +1</t>
        </r>
      </text>
    </comment>
    <comment ref="K9" authorId="1" shapeId="0" xr:uid="{446C7F0B-64E1-461A-BB3C-FBA2ED0CEBF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A12 +1</t>
        </r>
      </text>
    </comment>
    <comment ref="L9" authorId="1" shapeId="0" xr:uid="{8E0191A1-CA59-481B-B456-9E2FF23AE04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</t>
        </r>
      </text>
    </comment>
    <comment ref="Q9" authorId="1" shapeId="0" xr:uid="{4F2C857D-2D39-4BDE-A84F-AA8C869571F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S9" authorId="1" shapeId="0" xr:uid="{8D36D033-A818-496C-AAE0-C3CBE218083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V9" authorId="1" shapeId="0" xr:uid="{94338A0D-67B6-4539-B87B-80C43F638F0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+2</t>
        </r>
      </text>
    </comment>
    <comment ref="AC9" authorId="1" shapeId="0" xr:uid="{C65372CF-38A1-4A40-AFBF-8507F92CE7C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  <comment ref="G10" authorId="1" shapeId="0" xr:uid="{0BD286D2-EC40-4A43-9250-59D31DE896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 -1</t>
        </r>
      </text>
    </comment>
    <comment ref="J10" authorId="1" shapeId="0" xr:uid="{C8F88EFA-ABD7-4F29-8624-84D0FFFE7E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O10" authorId="1" shapeId="0" xr:uid="{7A728211-1303-48A9-8050-57D89568F9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10" authorId="1" shapeId="0" xr:uid="{098AB377-6A2B-4CB2-B48D-AD37A700238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+1
B21 +1</t>
        </r>
      </text>
    </comment>
    <comment ref="AD10" authorId="1" shapeId="0" xr:uid="{6DA97A9A-46CE-437F-9054-F2E23E225B7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E11" authorId="0" shapeId="0" xr:uid="{FC0103E0-549C-4EFC-B6F2-2B1283827674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11" authorId="1" shapeId="0" xr:uid="{2FC6074D-F8F8-4A99-8690-342710C6F12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+2
A6  +1</t>
        </r>
      </text>
    </comment>
    <comment ref="H11" authorId="1" shapeId="0" xr:uid="{E84BBE1F-6E52-49AA-B9A5-46F94AECAEB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</t>
        </r>
      </text>
    </comment>
    <comment ref="J11" authorId="1" shapeId="0" xr:uid="{5FD6AA21-5ECF-4661-93D2-1BCF3AAFD8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
A4  +1</t>
        </r>
      </text>
    </comment>
    <comment ref="M11" authorId="1" shapeId="0" xr:uid="{BBCA590B-9042-4747-B50A-A2B75ACCF2B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</t>
        </r>
      </text>
    </comment>
    <comment ref="S11" authorId="1" shapeId="0" xr:uid="{D5B61D56-2BE8-4733-8218-3F5902F093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
A21  +1</t>
        </r>
      </text>
    </comment>
    <comment ref="U11" authorId="1" shapeId="0" xr:uid="{510E3221-3CD9-45BE-BC9B-355B9FE7BBC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V11" authorId="1" shapeId="0" xr:uid="{3BA8C904-EF30-4FC5-901A-27FEE8FFA3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
A15  +2</t>
        </r>
      </text>
    </comment>
    <comment ref="AC11" authorId="1" shapeId="0" xr:uid="{05F934E9-8F38-487C-B24F-517A985A424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  <comment ref="AG11" authorId="1" shapeId="0" xr:uid="{D3383E50-E357-447B-9768-313252E16E2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</t>
        </r>
      </text>
    </comment>
    <comment ref="AI11" authorId="1" shapeId="0" xr:uid="{B4E226B9-E90F-42D0-AA2C-3AE2375081B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</t>
        </r>
      </text>
    </comment>
    <comment ref="AJ11" authorId="1" shapeId="0" xr:uid="{94CCA87E-2D23-45CB-BE2C-2789C452488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</t>
        </r>
      </text>
    </comment>
    <comment ref="AK11" authorId="1" shapeId="0" xr:uid="{388E4213-36D3-4EA9-9B96-1503CC53CF9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</t>
        </r>
      </text>
    </comment>
    <comment ref="G12" authorId="1" shapeId="0" xr:uid="{EE6C195A-A141-4160-A86A-7565358647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J12" authorId="1" shapeId="0" xr:uid="{08C5CC27-7AFD-49EB-8D02-D8FC98E129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+2</t>
        </r>
      </text>
    </comment>
    <comment ref="M12" authorId="1" shapeId="0" xr:uid="{0EA0AE52-9AA7-4AC1-9AC9-8648D9FDF73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-1</t>
        </r>
      </text>
    </comment>
    <comment ref="S12" authorId="1" shapeId="0" xr:uid="{5B791D98-F844-4DDE-B7EF-AF226A1E3DE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+1</t>
        </r>
      </text>
    </comment>
    <comment ref="W12" authorId="1" shapeId="0" xr:uid="{2113B983-E673-4AC5-A374-1C2C3EB5AD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-1
A21  -1</t>
        </r>
      </text>
    </comment>
    <comment ref="AA12" authorId="1" shapeId="0" xr:uid="{D20AB27D-EA95-41B1-8F66-2DBB3442507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15 -1
A17  +1</t>
        </r>
      </text>
    </comment>
    <comment ref="AC12" authorId="1" shapeId="0" xr:uid="{2733F0C3-6BA5-41D3-B839-AFB0556BB1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  <comment ref="AF12" authorId="1" shapeId="0" xr:uid="{04D84372-8738-4BDE-A1B0-53C0C1DCED7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J13" authorId="1" shapeId="0" xr:uid="{E3D90E6C-56F3-4557-A570-88E386A8209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+1</t>
        </r>
      </text>
    </comment>
    <comment ref="K13" authorId="1" shapeId="0" xr:uid="{FC70591A-7B67-4F58-9A2B-C672AA51BC4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O13" authorId="1" shapeId="0" xr:uid="{69C121ED-87D2-49A9-8A03-DCF6E861812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S13" authorId="1" shapeId="0" xr:uid="{7DE435D6-E361-4069-9E5F-6B4BCE08FD5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B21 +1</t>
        </r>
      </text>
    </comment>
    <comment ref="W13" authorId="1" shapeId="0" xr:uid="{7DD6F5EA-ED19-428A-BC83-AA91E9E794F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
B19  -1
</t>
        </r>
      </text>
    </comment>
    <comment ref="AG13" authorId="1" shapeId="0" xr:uid="{4513FB24-B865-4CD3-8A6C-F1BF556736D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</t>
        </r>
      </text>
    </comment>
    <comment ref="G14" authorId="1" shapeId="0" xr:uid="{187E63E8-8583-4DCF-815F-8365BC7CDE8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J14" authorId="1" shapeId="0" xr:uid="{6E912882-D36B-469D-8F8D-3A338B4BAC4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K14" authorId="1" shapeId="0" xr:uid="{330A193F-5471-4576-9545-D27C0C1774B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Z14" authorId="1" shapeId="0" xr:uid="{0F8DC720-27AD-4116-B81D-35A51890C54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+1</t>
        </r>
      </text>
    </comment>
    <comment ref="AA14" authorId="1" shapeId="0" xr:uid="{57991D9D-A0DC-427A-A89D-A5DF4F22766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-1
B17  +1</t>
        </r>
      </text>
    </comment>
    <comment ref="AF14" authorId="1" shapeId="0" xr:uid="{8FA4DE18-100E-451F-9F14-F5D312AB0A9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AG14" authorId="1" shapeId="0" xr:uid="{B866FDBD-86C1-4109-A7D3-8A1F6DCC108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B17  +1</t>
        </r>
      </text>
    </comment>
    <comment ref="G15" authorId="1" shapeId="0" xr:uid="{F942E42F-D599-476D-A11E-80A7A3FA438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K15" authorId="1" shapeId="0" xr:uid="{F7788D91-EFED-450F-8340-51E046AD18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B12  +1</t>
        </r>
      </text>
    </comment>
    <comment ref="M15" authorId="1" shapeId="0" xr:uid="{EAD0F3C0-C5B3-44B0-8657-B362DD9DA17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-1B13  +1</t>
        </r>
      </text>
    </comment>
    <comment ref="V15" authorId="1" shapeId="0" xr:uid="{810ED3F6-AE17-484C-AC16-BC2DD169FCE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A10 -1</t>
        </r>
      </text>
    </comment>
    <comment ref="W15" authorId="1" shapeId="0" xr:uid="{7BACE25C-9523-4283-82BE-DC5485B0D08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AF15" authorId="1" shapeId="0" xr:uid="{986C642F-A2D2-456F-8879-03B803AD143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AH15" authorId="1" shapeId="0" xr:uid="{783549AD-91FC-40C2-AE19-C5A9CB6073E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B18  -1</t>
        </r>
      </text>
    </comment>
    <comment ref="V16" authorId="1" shapeId="0" xr:uid="{8C06032E-9A93-4D0F-AB4A-1C304D69375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AC16" authorId="1" shapeId="0" xr:uid="{B27BA6EB-9778-4551-B75D-52E97E5DD7A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  +1
B5  +1</t>
        </r>
      </text>
    </comment>
    <comment ref="AE16" authorId="1" shapeId="0" xr:uid="{03CE180C-2C88-4EAA-8732-0AA586F5287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-1</t>
        </r>
      </text>
    </comment>
    <comment ref="O18" authorId="1" shapeId="0" xr:uid="{BD687CB7-95F0-4C42-9D48-7B73643DDDC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V18" authorId="1" shapeId="0" xr:uid="{AA5F8190-DFE2-418F-BEBF-B17F83B243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
a15  +1</t>
        </r>
      </text>
    </comment>
    <comment ref="AA18" authorId="1" shapeId="0" xr:uid="{E7018A03-38D5-459F-ADD1-9357B7D8F4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B9  +1</t>
        </r>
      </text>
    </comment>
    <comment ref="E19" authorId="0" shapeId="0" xr:uid="{CEC75605-8E68-45AD-AC3F-B965A5AAE770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O19" authorId="1" shapeId="0" xr:uid="{C143CD27-6CDB-4299-AF0A-468AEDF62C0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Z19" authorId="1" shapeId="0" xr:uid="{35694588-9765-4622-9C4C-3EE7495EEB0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AA19" authorId="1" shapeId="0" xr:uid="{662FB53F-93DA-4502-8864-BEFFE3839F5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B17  +1</t>
        </r>
      </text>
    </comment>
    <comment ref="AC19" authorId="1" shapeId="0" xr:uid="{1567D413-645F-45AB-9F2A-FF89F87B8F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  +1</t>
        </r>
      </text>
    </comment>
    <comment ref="G20" authorId="1" shapeId="0" xr:uid="{6F6654E1-E479-4DE0-9A7C-ECB2106591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U20" authorId="1" shapeId="0" xr:uid="{CB7FB51D-3ED8-4096-B99E-DD5BD94B36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 -1</t>
        </r>
      </text>
    </comment>
    <comment ref="V20" authorId="1" shapeId="0" xr:uid="{8F7C7330-54BE-4160-B97B-AED4515C130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X20" authorId="1" shapeId="0" xr:uid="{62DFB80B-6C3F-46F9-8D38-975C8E69E9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AB20" authorId="1" shapeId="0" xr:uid="{898D1F5D-732B-4E69-A22E-E27199B298C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 +1</t>
        </r>
      </text>
    </comment>
    <comment ref="AG20" authorId="1" shapeId="0" xr:uid="{164D3E96-CA71-46D9-922D-7C2E336BDC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G21" authorId="1" shapeId="0" xr:uid="{8257396F-7EC3-4DDF-A851-65237670DD7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+1</t>
        </r>
      </text>
    </comment>
    <comment ref="J21" authorId="1" shapeId="0" xr:uid="{D3FF1EA9-507C-452B-8788-49A2B25D0C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B11 +1</t>
        </r>
      </text>
    </comment>
    <comment ref="M21" authorId="1" shapeId="0" xr:uid="{77CDED96-0837-40F1-A323-516ACCC3860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+1</t>
        </r>
      </text>
    </comment>
    <comment ref="Q21" authorId="1" shapeId="0" xr:uid="{0FA12706-4A21-4DBD-B739-A0803008832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-1</t>
        </r>
      </text>
    </comment>
    <comment ref="S21" authorId="1" shapeId="0" xr:uid="{B8040D76-C731-4921-BC7B-BCC345EB9D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B8 -1</t>
        </r>
      </text>
    </comment>
    <comment ref="V21" authorId="1" shapeId="0" xr:uid="{6FEC2372-4EF4-45B1-8E9F-7B381AC0EA1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X21" authorId="1" shapeId="0" xr:uid="{8FD5CE98-FAB2-44F8-A97F-35EAC611874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</t>
        </r>
      </text>
    </comment>
    <comment ref="AA21" authorId="1" shapeId="0" xr:uid="{C7CDFA6D-F8B7-4065-81DA-5831E7342ED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B9  +1
B15  +1</t>
        </r>
      </text>
    </comment>
    <comment ref="AB21" authorId="1" shapeId="0" xr:uid="{D7CF161C-D8B9-4272-A080-5ED90C8B274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  -1
B16  -1</t>
        </r>
      </text>
    </comment>
    <comment ref="AF21" authorId="1" shapeId="0" xr:uid="{E74E6757-6ED9-4E82-9F29-B744E2118F2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
B22 -1</t>
        </r>
      </text>
    </comment>
    <comment ref="AH21" authorId="1" shapeId="0" xr:uid="{8AB88488-2512-402C-98A2-D7140FA8239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B18  -1</t>
        </r>
      </text>
    </comment>
    <comment ref="G22" authorId="1" shapeId="0" xr:uid="{839C41D8-9EDF-4F39-8F1A-59A2A303AB4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I22" authorId="1" shapeId="0" xr:uid="{2DD89896-2871-474C-9835-A3C726FBB06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S22" authorId="1" shapeId="0" xr:uid="{143C9E62-9793-484C-818C-5A4E82B3B8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V22" authorId="1" shapeId="0" xr:uid="{C1077203-7716-4B35-9329-6C9A4486710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</t>
        </r>
      </text>
    </comment>
    <comment ref="AA22" authorId="1" shapeId="0" xr:uid="{15144444-39A8-4C51-A7EA-5C4C2F6CCB3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15 -1</t>
        </r>
      </text>
    </comment>
    <comment ref="E24" authorId="0" shapeId="0" xr:uid="{5CAE296A-6BA9-4F36-BE32-E8AAB6447469}">
      <text>
        <r>
          <rPr>
            <sz val="12"/>
            <color indexed="81"/>
            <rFont val="Tahoma"/>
            <charset val="1"/>
          </rPr>
          <t xml:space="preserve">A13  +1
</t>
        </r>
      </text>
    </comment>
    <comment ref="G24" authorId="1" shapeId="0" xr:uid="{B58A6FC4-1AD5-4D39-9D59-08C418DB1A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Q24" authorId="1" shapeId="0" xr:uid="{F815342C-0132-40DA-8D30-7220C53DACE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A8 -1</t>
        </r>
      </text>
    </comment>
    <comment ref="U24" authorId="1" shapeId="0" xr:uid="{8BE4D7EB-AD0F-4A5E-89CF-A987FEA6AC6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+1</t>
        </r>
      </text>
    </comment>
    <comment ref="AC24" authorId="1" shapeId="0" xr:uid="{A55E62C3-A44F-4B17-AF87-E216C0B5275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  +1</t>
        </r>
      </text>
    </comment>
    <comment ref="AI24" authorId="1" shapeId="0" xr:uid="{69809012-9A23-4C35-B854-1C180A0E27B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AJ24" authorId="1" shapeId="0" xr:uid="{1D629E07-4577-4E09-9F86-E758ED5E861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G25" authorId="1" shapeId="0" xr:uid="{B978EC62-866B-4C63-AA46-AB482CB76C1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V25" authorId="1" shapeId="0" xr:uid="{E53DAC42-B788-40A9-8E07-23F4917CC9B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-1</t>
        </r>
      </text>
    </comment>
    <comment ref="AF25" authorId="1" shapeId="0" xr:uid="{3079810B-C880-4F87-BA63-2645402F785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</t>
        </r>
      </text>
    </comment>
    <comment ref="AH25" authorId="1" shapeId="0" xr:uid="{F4581833-6E98-40D5-825E-DAC596C250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B4 -1</t>
        </r>
      </text>
    </comment>
    <comment ref="E26" authorId="0" shapeId="0" xr:uid="{4D7AB74A-29EE-4C28-A623-14B92293A29B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U26" authorId="1" shapeId="0" xr:uid="{FE46DBEC-5E90-4592-9D4E-C1C2F9FC320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B13 -1</t>
        </r>
      </text>
    </comment>
    <comment ref="AA26" authorId="1" shapeId="0" xr:uid="{BC6FC3A0-E8DA-4217-AAF3-53452AD8F21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C15  -1</t>
        </r>
      </text>
    </comment>
    <comment ref="E27" authorId="0" shapeId="0" xr:uid="{2980FE9D-B007-46F2-BBB2-0E30ADC83697}">
      <text>
        <r>
          <rPr>
            <b/>
            <sz val="12"/>
            <color indexed="81"/>
            <rFont val="Tahoma"/>
            <charset val="1"/>
          </rPr>
          <t>C13  +1</t>
        </r>
      </text>
    </comment>
    <comment ref="G27" authorId="1" shapeId="0" xr:uid="{9CE2FE86-C9E7-42BA-B903-140163DED92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L27" authorId="1" shapeId="0" xr:uid="{68187287-F519-450C-8D6E-63F6C17430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C5  +1</t>
        </r>
      </text>
    </comment>
    <comment ref="Q27" authorId="1" shapeId="0" xr:uid="{E9CF4EE6-7AB2-4153-9846-C48033342D3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 +1</t>
        </r>
      </text>
    </comment>
    <comment ref="G28" authorId="1" shapeId="0" xr:uid="{9A609E62-5ABF-4DBD-B369-324CA71980B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C3  +1</t>
        </r>
      </text>
    </comment>
    <comment ref="O28" authorId="1" shapeId="0" xr:uid="{A7BA3F4E-780B-4B3B-9DDC-795934CEA7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V28" authorId="1" shapeId="0" xr:uid="{8B0D2DEE-329D-4493-A647-BD96DF1B162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
C10  -1</t>
        </r>
      </text>
    </comment>
    <comment ref="AF28" authorId="1" shapeId="0" xr:uid="{53442936-24C2-4C1A-8894-CC1DEA9F61B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+1</t>
        </r>
      </text>
    </comment>
    <comment ref="AA31" authorId="1" shapeId="0" xr:uid="{CB975510-7F96-4A34-8BB6-2D889EA39EF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C17  +1</t>
        </r>
      </text>
    </comment>
    <comment ref="E32" authorId="0" shapeId="0" xr:uid="{6BF1D85F-DAB8-49AA-9A8D-DFF25B1E1450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U32" authorId="1" shapeId="0" xr:uid="{4E7F06E8-E428-4F8A-B24E-8AFEBDEC28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B13  -1</t>
        </r>
      </text>
    </comment>
    <comment ref="AF32" authorId="1" shapeId="0" xr:uid="{51F949A8-8A6E-447F-BDB5-F8CBAF65194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-1</t>
        </r>
      </text>
    </comment>
    <comment ref="E33" authorId="0" shapeId="0" xr:uid="{EDB24145-3A10-4340-AD7A-5D1E64B1C884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J33" authorId="1" shapeId="0" xr:uid="{D75B8811-66EB-4D5C-B0B7-C4563D6521E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</t>
        </r>
      </text>
    </comment>
    <comment ref="S33" authorId="1" shapeId="0" xr:uid="{3412B04B-8BE8-452A-A703-813900F288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+1</t>
        </r>
      </text>
    </comment>
    <comment ref="V33" authorId="1" shapeId="0" xr:uid="{A8AF5DCB-B583-4684-8594-EBB7CB47DA6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
B15  +1</t>
        </r>
      </text>
    </comment>
    <comment ref="G34" authorId="1" shapeId="0" xr:uid="{85EDDA68-26FA-43A9-9EFA-3329A9E59CC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J34" authorId="1" shapeId="0" xr:uid="{24103638-2BB0-4652-9381-ACBB04FFE2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 -1
B24  +1</t>
        </r>
      </text>
    </comment>
    <comment ref="S34" authorId="1" shapeId="0" xr:uid="{633E9C61-63B8-4D53-995C-263C8C69DD5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 +1</t>
        </r>
      </text>
    </comment>
    <comment ref="V34" authorId="1" shapeId="0" xr:uid="{4A4A7E7E-7FF2-4591-8BC6-FE18BAC84FC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
A17  +1</t>
        </r>
      </text>
    </comment>
    <comment ref="W34" authorId="1" shapeId="0" xr:uid="{AD138DCF-00EE-4E22-987C-BDE2931BA0D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AA34" authorId="1" shapeId="0" xr:uid="{518801F2-72F7-4DED-B12C-6F17435D1EC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+1
A17  -1</t>
        </r>
      </text>
    </comment>
    <comment ref="AB34" authorId="1" shapeId="0" xr:uid="{D863A58E-A792-4EA8-A39F-0413F5096E6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+1
A23  -1</t>
        </r>
      </text>
    </comment>
    <comment ref="AF34" authorId="1" shapeId="0" xr:uid="{3B91094B-7B21-4C59-BA06-8393E154183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AI34" authorId="1" shapeId="0" xr:uid="{64F76C04-6719-4A69-A777-6FFABB94680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AJ34" authorId="1" shapeId="0" xr:uid="{58DCAE2E-BBEF-41FF-A088-3FE831F0E0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AA35" authorId="1" shapeId="0" xr:uid="{2F2F33E5-E409-4264-8790-093F1AFCC7C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C15  -1
C17  -1</t>
        </r>
      </text>
    </comment>
    <comment ref="AC35" authorId="1" shapeId="0" xr:uid="{44B7319C-FD0C-43AF-950F-0711AD9AFB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  +1</t>
        </r>
      </text>
    </comment>
    <comment ref="G36" authorId="1" shapeId="0" xr:uid="{119C7ECE-5822-4B7C-80B4-9060D91B1A1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A6  +1</t>
        </r>
      </text>
    </comment>
    <comment ref="L36" authorId="1" shapeId="0" xr:uid="{674690E4-247C-479F-8324-93CD98AD610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B11 +1</t>
        </r>
      </text>
    </comment>
    <comment ref="M36" authorId="1" shapeId="0" xr:uid="{6743FF05-0AA7-4671-84BC-7BAEB50979D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</t>
        </r>
      </text>
    </comment>
    <comment ref="S36" authorId="1" shapeId="0" xr:uid="{10C35AC5-F6AD-4E3D-B34E-0BE8E7C8E00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 +1</t>
        </r>
      </text>
    </comment>
    <comment ref="AC36" authorId="1" shapeId="0" xr:uid="{DE6DD04D-1B8D-49CA-9975-A6C97C3FA8B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AE36" authorId="1" shapeId="0" xr:uid="{CA5B0850-D4DE-43BA-A45A-FD877F5E1D4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B24 -1</t>
        </r>
      </text>
    </comment>
    <comment ref="V37" authorId="1" shapeId="0" xr:uid="{83401349-359B-4142-84D0-C14643E9F0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AA37" authorId="1" shapeId="0" xr:uid="{267191C4-7525-4D40-A85F-749AA884DF3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B17  -1</t>
        </r>
      </text>
    </comment>
    <comment ref="AF37" authorId="1" shapeId="0" xr:uid="{92431E38-B51E-4262-A643-1238C4F3A07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S38" authorId="1" shapeId="0" xr:uid="{20180163-A4D4-4779-81B5-5C957AE8ED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C4  +1</t>
        </r>
      </text>
    </comment>
    <comment ref="D39" authorId="0" shapeId="0" xr:uid="{6A8BFFBB-F230-4494-8E81-4A6D793A9F56}">
      <text>
        <r>
          <rPr>
            <sz val="12"/>
            <color indexed="81"/>
            <rFont val="Tahoma"/>
            <charset val="1"/>
          </rPr>
          <t>C16  -1</t>
        </r>
      </text>
    </comment>
    <comment ref="E39" authorId="0" shapeId="0" xr:uid="{817DED03-74A4-4A53-8A54-7D81BBBBF2C7}">
      <text>
        <r>
          <rPr>
            <sz val="12"/>
            <color indexed="81"/>
            <rFont val="Tahoma"/>
            <charset val="1"/>
          </rPr>
          <t xml:space="preserve">C14  +1
</t>
        </r>
      </text>
    </comment>
    <comment ref="AC39" authorId="1" shapeId="0" xr:uid="{6D38E422-E2A0-4558-88B0-AC277E067BD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B5  -1</t>
        </r>
      </text>
    </comment>
    <comment ref="X40" authorId="1" shapeId="0" xr:uid="{CC2B505C-2C5D-47A4-A9EB-64874627403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</t>
        </r>
      </text>
    </comment>
    <comment ref="AI40" authorId="1" shapeId="0" xr:uid="{E9E565E6-D232-4AF7-BC69-F97752A5E63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AJ40" authorId="1" shapeId="0" xr:uid="{5B30AA35-5B76-4659-9760-594C329F1B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C6  +1</t>
        </r>
      </text>
    </comment>
    <comment ref="G41" authorId="1" shapeId="0" xr:uid="{23416722-13CA-495E-A76A-CAFEDE4FEBA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S41" authorId="1" shapeId="0" xr:uid="{608E7451-D050-4726-96A1-5BBD6D2628A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C21 -1</t>
        </r>
      </text>
    </comment>
    <comment ref="V41" authorId="1" shapeId="0" xr:uid="{DB7F4AAB-7663-4664-9FE2-F408E4F1FD0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AE41" authorId="1" shapeId="0" xr:uid="{E2C9290A-2F1D-4523-848A-FD5BCB77900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B24  -1</t>
        </r>
      </text>
    </comment>
    <comment ref="E45" authorId="0" shapeId="0" xr:uid="{E0753780-D04B-4194-9012-E69DFF67B8F3}">
      <text>
        <r>
          <rPr>
            <sz val="12"/>
            <color indexed="81"/>
            <rFont val="Tahoma"/>
            <charset val="1"/>
          </rPr>
          <t xml:space="preserve">B13  +1
</t>
        </r>
      </text>
    </comment>
    <comment ref="G45" authorId="1" shapeId="0" xr:uid="{E70E2A97-18A5-468A-A637-C3DEAEDC219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C3  -1</t>
        </r>
      </text>
    </comment>
    <comment ref="Q45" authorId="1" shapeId="0" xr:uid="{517A446F-1163-4D10-B831-5D39B2FE1C6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AI45" authorId="1" shapeId="0" xr:uid="{C8BE3961-941B-4D1A-BE5F-5F9FCEA4518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C17  -1</t>
        </r>
      </text>
    </comment>
    <comment ref="D46" authorId="0" shapeId="0" xr:uid="{23374B54-A54B-4DFE-B4F9-40E1D13FCFD1}">
      <text>
        <r>
          <rPr>
            <sz val="12"/>
            <color indexed="81"/>
            <rFont val="Tahoma"/>
            <charset val="1"/>
          </rPr>
          <t>A9  -1</t>
        </r>
      </text>
    </comment>
    <comment ref="G46" authorId="1" shapeId="0" xr:uid="{DE22A518-D3DF-4B60-B43F-77A62117F8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B6 +1</t>
        </r>
      </text>
    </comment>
    <comment ref="M46" authorId="1" shapeId="0" xr:uid="{CE1E0ACB-6167-410F-A8AA-077642102AB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
B13  +1</t>
        </r>
      </text>
    </comment>
    <comment ref="V46" authorId="1" shapeId="0" xr:uid="{972105F7-74EB-4FD1-88F7-68D4E5156E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B10  +1
B15  +1</t>
        </r>
      </text>
    </comment>
    <comment ref="X46" authorId="1" shapeId="0" xr:uid="{7C021F29-09F1-4EB3-BCFC-30C4FCE40CF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AA46" authorId="1" shapeId="0" xr:uid="{ABC41A9A-A2C5-4C9D-832E-4737CAF0CEC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15 +1</t>
        </r>
      </text>
    </comment>
    <comment ref="AG46" authorId="1" shapeId="0" xr:uid="{67F3159D-C8C7-488B-96E7-86343E2204F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 +1</t>
        </r>
      </text>
    </comment>
    <comment ref="AI46" authorId="1" shapeId="0" xr:uid="{6F6C1ADD-FC24-4A13-B606-E1F8A026934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AJ46" authorId="1" shapeId="0" xr:uid="{DAF0B05A-FF2E-4C1C-ADEB-20FDCFDC437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+1</t>
        </r>
      </text>
    </comment>
    <comment ref="J47" authorId="1" shapeId="0" xr:uid="{085A8A24-36A2-4BF7-B6AE-A4B4A337D6F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K47" authorId="1" shapeId="0" xr:uid="{BB1A6D49-C1EF-4121-8E48-A3D9B940A86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L47" authorId="1" shapeId="0" xr:uid="{D8A03FA6-E5AB-45F6-9226-FE413FB010E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+1</t>
        </r>
      </text>
    </comment>
    <comment ref="Q47" authorId="1" shapeId="0" xr:uid="{C568B2DC-731F-496B-A684-0711DAB4006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A21  +1</t>
        </r>
      </text>
    </comment>
    <comment ref="V48" authorId="1" shapeId="0" xr:uid="{CBA3035E-5F92-4001-B61E-210165E296B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+1</t>
        </r>
      </text>
    </comment>
    <comment ref="AA48" authorId="1" shapeId="0" xr:uid="{E6A41324-AE0F-4955-B5C1-D3B66EEBF8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B15 -1</t>
        </r>
      </text>
    </comment>
    <comment ref="AC48" authorId="1" shapeId="0" xr:uid="{B168412C-A0B7-47B3-9A7E-BAB9D5A0687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B22 +1</t>
        </r>
      </text>
    </comment>
    <comment ref="O49" authorId="1" shapeId="0" xr:uid="{2EEA96C5-8E0F-49B8-AC30-C637B57DDA6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C15  +1</t>
        </r>
      </text>
    </comment>
    <comment ref="S49" authorId="1" shapeId="0" xr:uid="{9D094BA5-D72B-4D26-B57B-F27FE3B460E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C21 +1</t>
        </r>
      </text>
    </comment>
    <comment ref="AA49" authorId="1" shapeId="0" xr:uid="{B36969B6-83C6-436A-AF25-77C681F6DD9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C15  -1</t>
        </r>
      </text>
    </comment>
    <comment ref="AI50" authorId="1" shapeId="0" xr:uid="{23C0DC12-8E8D-41FE-9666-7BD9CE721C92}">
      <text>
        <r>
          <rPr>
            <b/>
            <sz val="12"/>
            <color indexed="81"/>
            <rFont val="Tahoma"/>
            <family val="2"/>
          </rPr>
          <t>*:</t>
        </r>
        <r>
          <rPr>
            <sz val="12"/>
            <color indexed="81"/>
            <rFont val="Tahoma"/>
            <family val="2"/>
          </rPr>
          <t xml:space="preserve">
C17  +1</t>
        </r>
      </text>
    </comment>
  </commentList>
</comments>
</file>

<file path=xl/sharedStrings.xml><?xml version="1.0" encoding="utf-8"?>
<sst xmlns="http://schemas.openxmlformats.org/spreadsheetml/2006/main" count="52" uniqueCount="52">
  <si>
    <t>Totaal</t>
  </si>
  <si>
    <t>Klassement</t>
  </si>
  <si>
    <t>Rang</t>
  </si>
  <si>
    <t>Hans Berkers en Faas Peters</t>
  </si>
  <si>
    <t>Michel Mikkers en Ton Bakens</t>
  </si>
  <si>
    <t>Henk van Bree &amp; Freek van Eck</t>
  </si>
  <si>
    <t>Herbert Clevis en Bjorn Rosenberg</t>
  </si>
  <si>
    <t>Helma en Ruud Wierts</t>
  </si>
  <si>
    <t>Jan Jaspers &amp; Jan van den Oever</t>
  </si>
  <si>
    <t>Piet Aarts en Martien van Heugten</t>
  </si>
  <si>
    <t>Ton Althuizen en Henk van den Berg</t>
  </si>
  <si>
    <t>Marloes van Lierop en Ronald van der Leij</t>
  </si>
  <si>
    <t>Helma van Ooijen en Peter van Nunen</t>
  </si>
  <si>
    <t>Hannie van de Loo en Toon Peters</t>
  </si>
  <si>
    <t>Nellie van Dijk en Evert Manders</t>
  </si>
  <si>
    <t>Lia en Gerard Heijligers</t>
  </si>
  <si>
    <t>Jo van Horssen en Jac Huijsmans</t>
  </si>
  <si>
    <t>Fransie en Lou van den Eijnde</t>
  </si>
  <si>
    <t>Edith Ottenheim en Bas Tromp</t>
  </si>
  <si>
    <t>Henriette en Frits Hoebergen</t>
  </si>
  <si>
    <t>Willemijn en Toon van de Kerkhof</t>
  </si>
  <si>
    <t>Maria van Roosendaal en Gerard Leenders</t>
  </si>
  <si>
    <t>Irma en Peter Bloem</t>
  </si>
  <si>
    <t>Cees Kros en Ger Litjens</t>
  </si>
  <si>
    <t>Ria van Bussel en Carla Geven</t>
  </si>
  <si>
    <t>Erneste Mulder en Karin Schriks</t>
  </si>
  <si>
    <t>Liesje Hendriks en Wilma Peters</t>
  </si>
  <si>
    <t>Lieke van den Broek en Johan Cranendonk</t>
  </si>
  <si>
    <t>Ine Sleegers en Ine Swinkels</t>
  </si>
  <si>
    <t>Marja en Anton Lamers</t>
  </si>
  <si>
    <t>Jacqueline Oomens en Ans van Stiphout</t>
  </si>
  <si>
    <t>Judith Aust en Ralph van Eijk</t>
  </si>
  <si>
    <t>Els en Sjef van Oosterhout</t>
  </si>
  <si>
    <t>Henk Peters en Bert Klerx</t>
  </si>
  <si>
    <t>Guido Donkers en Piet van Rens</t>
  </si>
  <si>
    <t>Elly Hoefnagels en Yvonne Thoer</t>
  </si>
  <si>
    <t>Theo Isbouts en Theo Martens</t>
  </si>
  <si>
    <t>Gerard van der Loo en Jan van der Loo</t>
  </si>
  <si>
    <t>Sylvia en Bram Nugteren</t>
  </si>
  <si>
    <t>Lizette en Frans Roijackers</t>
  </si>
  <si>
    <t>Jan van Bussel en Martin Oomens</t>
  </si>
  <si>
    <t>Ali den Boer en Marijke van der Heijden</t>
  </si>
  <si>
    <t>Mirjam Goorhuis en Ton Lucassen</t>
  </si>
  <si>
    <t>Jan vd Boomen en Toine van Oosterhout</t>
  </si>
  <si>
    <t>Mieke v den Bosch en Francien van Bussel</t>
  </si>
  <si>
    <t>Frans de Jong en Bernadette Raymakers</t>
  </si>
  <si>
    <t>Marjan vd Boomen en Hannelore Sloover</t>
  </si>
  <si>
    <t>Truus de Win en Jo van Hoef</t>
  </si>
  <si>
    <t>Rini Zegers en Wilma Zegers</t>
  </si>
  <si>
    <t>Petra van Brussel en Nora van de Rijdt</t>
  </si>
  <si>
    <t>Maria van Bussel en Maria de Groot</t>
  </si>
  <si>
    <t>Annelies Tielemans en Ben Koolen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</si>
</sst>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Tahoma"/>
      <charset val="1"/>
    </font>
    <font>
      <b/>
      <sz val="12"/>
      <color indexed="81"/>
      <name val="Tahoma"/>
      <charset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4" borderId="1" xfId="0" applyFont="1" applyFill="1" applyBorder="1"/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3" borderId="2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5" borderId="0" xfId="0" applyNumberFormat="1" applyFont="1" applyFill="1"/>
    <xf numFmtId="0" fontId="1" fillId="5" borderId="1" xfId="0" applyFont="1" applyFill="1" applyBorder="1" applyAlignment="1">
      <alignment horizontal="center"/>
    </xf>
    <xf numFmtId="0" fontId="2" fillId="5" borderId="0" xfId="0" applyFont="1" applyFill="1"/>
    <xf numFmtId="0" fontId="5" fillId="5" borderId="1" xfId="0" applyFont="1" applyFill="1" applyBorder="1" applyAlignment="1">
      <alignment horizontal="center"/>
    </xf>
    <xf numFmtId="0" fontId="6" fillId="5" borderId="0" xfId="0" applyFont="1" applyFill="1"/>
    <xf numFmtId="164" fontId="1" fillId="0" borderId="1" xfId="0" applyNumberFormat="1" applyFont="1" applyBorder="1"/>
    <xf numFmtId="0" fontId="2" fillId="0" borderId="1" xfId="0" applyFont="1" applyBorder="1"/>
    <xf numFmtId="0" fontId="6" fillId="5" borderId="1" xfId="0" applyFont="1" applyFill="1" applyBorder="1"/>
    <xf numFmtId="0" fontId="2" fillId="5" borderId="1" xfId="0" applyFont="1" applyFill="1" applyBorder="1"/>
    <xf numFmtId="0" fontId="1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as Peters" id="{7499A529-5EE3-4DF6-BBDC-93EBF5482B4D}" userId="806ea55b142a1f87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2" dT="2025-02-25T09:27:33.46" personId="{7499A529-5EE3-4DF6-BBDC-93EBF5482B4D}" id="{1CD74CF5-B779-4147-B5A4-1844AE5923B2}">
    <text>A8  +1
A18  +1</text>
  </threadedComment>
  <threadedComment ref="Z8" dT="2025-02-25T09:28:57.67" personId="{7499A529-5EE3-4DF6-BBDC-93EBF5482B4D}" id="{2C2581AC-B74D-4D27-8CF1-CA7C552B07CB}">
    <text>A18  +1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53"/>
  <sheetViews>
    <sheetView tabSelected="1" topLeftCell="B1" workbookViewId="0">
      <pane ySplit="1" topLeftCell="A2" activePane="bottomLeft" state="frozen"/>
      <selection activeCell="B1" sqref="B1"/>
      <selection pane="bottomLeft" activeCell="AV6" sqref="AV6"/>
    </sheetView>
  </sheetViews>
  <sheetFormatPr defaultColWidth="7.6640625" defaultRowHeight="18.2" x14ac:dyDescent="0.35"/>
  <cols>
    <col min="1" max="1" width="5.33203125" style="10" hidden="1" customWidth="1"/>
    <col min="2" max="2" width="50.44140625" style="11" bestFit="1" customWidth="1"/>
    <col min="3" max="3" width="9.109375" style="3" hidden="1" customWidth="1"/>
    <col min="4" max="6" width="4" style="3" hidden="1" customWidth="1"/>
    <col min="7" max="7" width="4" style="23" hidden="1" customWidth="1"/>
    <col min="8" max="8" width="4" style="3" hidden="1" customWidth="1"/>
    <col min="9" max="12" width="4" style="23" hidden="1" customWidth="1"/>
    <col min="13" max="13" width="4.109375" style="23" hidden="1" customWidth="1"/>
    <col min="14" max="15" width="4.33203125" style="23" hidden="1" customWidth="1"/>
    <col min="16" max="16" width="4.33203125" style="3" hidden="1" customWidth="1"/>
    <col min="17" max="17" width="4.33203125" style="23" hidden="1" customWidth="1"/>
    <col min="18" max="18" width="4.33203125" style="3" hidden="1" customWidth="1"/>
    <col min="19" max="19" width="4.33203125" style="23" hidden="1" customWidth="1"/>
    <col min="20" max="20" width="4.33203125" style="3" hidden="1" customWidth="1"/>
    <col min="21" max="21" width="5.109375" style="23" hidden="1" customWidth="1"/>
    <col min="22" max="22" width="4.33203125" style="25" hidden="1" customWidth="1"/>
    <col min="23" max="23" width="4.33203125" style="3" hidden="1" customWidth="1"/>
    <col min="24" max="24" width="4.33203125" style="23" hidden="1" customWidth="1"/>
    <col min="25" max="25" width="4.33203125" style="3" hidden="1" customWidth="1"/>
    <col min="26" max="29" width="4.33203125" style="23" hidden="1" customWidth="1"/>
    <col min="30" max="30" width="4.33203125" style="3" hidden="1" customWidth="1"/>
    <col min="31" max="34" width="4.33203125" style="23" hidden="1" customWidth="1"/>
    <col min="35" max="36" width="4.33203125" style="23" customWidth="1"/>
    <col min="37" max="38" width="4.109375" style="3" customWidth="1"/>
    <col min="39" max="39" width="8.88671875" style="21" bestFit="1" customWidth="1"/>
    <col min="40" max="40" width="4" style="16" customWidth="1"/>
    <col min="41" max="41" width="4.44140625" style="3" bestFit="1" customWidth="1"/>
    <col min="42" max="42" width="50.44140625" style="12" bestFit="1" customWidth="1"/>
    <col min="43" max="43" width="7.109375" style="19" bestFit="1" customWidth="1"/>
    <col min="44" max="16384" width="7.6640625" style="3"/>
  </cols>
  <sheetData>
    <row r="1" spans="1:43" x14ac:dyDescent="0.35">
      <c r="A1" s="1" t="s">
        <v>2</v>
      </c>
      <c r="B1" s="2"/>
      <c r="C1" s="1"/>
      <c r="D1" s="1">
        <v>1</v>
      </c>
      <c r="E1" s="1">
        <v>2</v>
      </c>
      <c r="F1" s="1">
        <v>3</v>
      </c>
      <c r="G1" s="22">
        <v>4</v>
      </c>
      <c r="H1" s="1">
        <v>5</v>
      </c>
      <c r="I1" s="22">
        <v>6</v>
      </c>
      <c r="J1" s="22">
        <v>7</v>
      </c>
      <c r="K1" s="22">
        <v>8</v>
      </c>
      <c r="L1" s="22">
        <v>9</v>
      </c>
      <c r="M1" s="22">
        <v>10</v>
      </c>
      <c r="N1" s="22">
        <v>11</v>
      </c>
      <c r="O1" s="22">
        <v>12</v>
      </c>
      <c r="P1" s="1">
        <v>13</v>
      </c>
      <c r="Q1" s="22">
        <v>14</v>
      </c>
      <c r="R1" s="1">
        <v>15</v>
      </c>
      <c r="S1" s="22">
        <v>16</v>
      </c>
      <c r="T1" s="1">
        <v>17</v>
      </c>
      <c r="U1" s="22">
        <v>18</v>
      </c>
      <c r="V1" s="24">
        <v>19</v>
      </c>
      <c r="W1" s="1">
        <v>20</v>
      </c>
      <c r="X1" s="22">
        <v>21</v>
      </c>
      <c r="Y1" s="1">
        <v>22</v>
      </c>
      <c r="Z1" s="22">
        <v>23</v>
      </c>
      <c r="AA1" s="22">
        <v>24</v>
      </c>
      <c r="AB1" s="22">
        <v>25</v>
      </c>
      <c r="AC1" s="22">
        <v>26</v>
      </c>
      <c r="AD1" s="1">
        <v>27</v>
      </c>
      <c r="AE1" s="22">
        <v>28</v>
      </c>
      <c r="AF1" s="22">
        <v>29</v>
      </c>
      <c r="AG1" s="22">
        <v>30</v>
      </c>
      <c r="AH1" s="22">
        <v>31</v>
      </c>
      <c r="AI1" s="22">
        <v>32</v>
      </c>
      <c r="AJ1" s="22">
        <v>33</v>
      </c>
      <c r="AK1" s="1">
        <v>34</v>
      </c>
      <c r="AL1" s="1">
        <v>35</v>
      </c>
      <c r="AM1" s="20" t="s">
        <v>0</v>
      </c>
      <c r="AN1" s="14"/>
      <c r="AO1" s="4"/>
      <c r="AP1" s="5" t="s">
        <v>1</v>
      </c>
      <c r="AQ1" s="17"/>
    </row>
    <row r="2" spans="1:43" x14ac:dyDescent="0.35">
      <c r="A2" s="6">
        <f>RANK(AM2,$AM$2:$AM$50,0)</f>
        <v>13</v>
      </c>
      <c r="B2" s="7" t="s">
        <v>5</v>
      </c>
      <c r="C2" s="1">
        <v>1E-3</v>
      </c>
      <c r="D2" s="1"/>
      <c r="E2" s="1"/>
      <c r="F2" s="1"/>
      <c r="G2" s="22"/>
      <c r="H2" s="1"/>
      <c r="I2" s="22"/>
      <c r="J2" s="22">
        <v>1</v>
      </c>
      <c r="K2" s="22"/>
      <c r="L2" s="22"/>
      <c r="M2" s="22">
        <v>-1</v>
      </c>
      <c r="N2" s="22"/>
      <c r="O2" s="22"/>
      <c r="P2" s="1"/>
      <c r="Q2" s="22"/>
      <c r="R2" s="1"/>
      <c r="S2" s="22"/>
      <c r="T2" s="1"/>
      <c r="U2" s="22"/>
      <c r="V2" s="24">
        <v>4</v>
      </c>
      <c r="W2" s="1">
        <v>1</v>
      </c>
      <c r="X2" s="22"/>
      <c r="Y2" s="1"/>
      <c r="Z2" s="22">
        <v>-1</v>
      </c>
      <c r="AA2" s="22"/>
      <c r="AB2" s="22"/>
      <c r="AC2" s="22"/>
      <c r="AD2" s="1"/>
      <c r="AE2" s="22"/>
      <c r="AF2" s="22"/>
      <c r="AG2" s="22"/>
      <c r="AH2" s="22"/>
      <c r="AI2" s="22"/>
      <c r="AJ2" s="22"/>
      <c r="AK2" s="1"/>
      <c r="AL2" s="1"/>
      <c r="AM2" s="8">
        <f>SUM(C2:AL2)</f>
        <v>4.0009999999999994</v>
      </c>
      <c r="AN2" s="15"/>
      <c r="AO2" s="4">
        <v>1</v>
      </c>
      <c r="AP2" s="9" t="str">
        <f t="shared" ref="AP2:AP33" si="0">VLOOKUP(AO2,A$2:AM$55,2,0)</f>
        <v>Marloes van Lierop en Ronald van der Leij</v>
      </c>
      <c r="AQ2" s="18">
        <f t="shared" ref="AQ2:AQ33" si="1">VLOOKUP(AO2,A$2:AM$55,39,0)</f>
        <v>8.0079999999999991</v>
      </c>
    </row>
    <row r="3" spans="1:43" x14ac:dyDescent="0.35">
      <c r="A3" s="6">
        <f t="shared" ref="A3:A50" si="2">RANK(AM3,$AM$2:$AM$50,0)</f>
        <v>41</v>
      </c>
      <c r="B3" s="7" t="s">
        <v>6</v>
      </c>
      <c r="C3" s="1">
        <v>2E-3</v>
      </c>
      <c r="D3" s="1"/>
      <c r="E3" s="1">
        <v>1</v>
      </c>
      <c r="F3" s="1"/>
      <c r="G3" s="22">
        <v>2</v>
      </c>
      <c r="H3" s="1"/>
      <c r="I3" s="22"/>
      <c r="J3" s="22"/>
      <c r="K3" s="22"/>
      <c r="L3" s="22"/>
      <c r="M3" s="22">
        <v>0</v>
      </c>
      <c r="N3" s="22">
        <v>-1</v>
      </c>
      <c r="O3" s="22"/>
      <c r="P3" s="1"/>
      <c r="Q3" s="22">
        <v>1</v>
      </c>
      <c r="R3" s="1"/>
      <c r="S3" s="22"/>
      <c r="T3" s="1"/>
      <c r="U3" s="22"/>
      <c r="V3" s="24">
        <v>-1</v>
      </c>
      <c r="W3" s="1"/>
      <c r="X3" s="22">
        <v>-1</v>
      </c>
      <c r="Y3" s="1"/>
      <c r="Z3" s="22">
        <v>-1</v>
      </c>
      <c r="AA3" s="22"/>
      <c r="AB3" s="22">
        <v>0</v>
      </c>
      <c r="AC3" s="22">
        <v>1</v>
      </c>
      <c r="AD3" s="1"/>
      <c r="AE3" s="22">
        <v>-1</v>
      </c>
      <c r="AF3" s="22">
        <v>0</v>
      </c>
      <c r="AG3" s="22"/>
      <c r="AH3" s="22"/>
      <c r="AI3" s="22"/>
      <c r="AJ3" s="22"/>
      <c r="AK3" s="1"/>
      <c r="AL3" s="1"/>
      <c r="AM3" s="8">
        <f t="shared" ref="AM3:AM50" si="3">SUM(C3:AL3)</f>
        <v>1.9999999999997797E-3</v>
      </c>
      <c r="AN3" s="15"/>
      <c r="AO3" s="4">
        <v>2</v>
      </c>
      <c r="AP3" s="9" t="str">
        <f t="shared" si="0"/>
        <v>Helma en Ruud Wierts</v>
      </c>
      <c r="AQ3" s="18">
        <f t="shared" si="1"/>
        <v>8.0030000000000001</v>
      </c>
    </row>
    <row r="4" spans="1:43" x14ac:dyDescent="0.35">
      <c r="A4" s="6">
        <f t="shared" si="2"/>
        <v>2</v>
      </c>
      <c r="B4" s="7" t="s">
        <v>7</v>
      </c>
      <c r="C4" s="1">
        <v>3.0000000000000001E-3</v>
      </c>
      <c r="D4" s="1"/>
      <c r="E4" s="1">
        <v>1</v>
      </c>
      <c r="F4" s="1"/>
      <c r="G4" s="22">
        <v>1</v>
      </c>
      <c r="H4" s="1"/>
      <c r="I4" s="22"/>
      <c r="J4" s="22"/>
      <c r="K4" s="22"/>
      <c r="L4" s="22">
        <v>-1</v>
      </c>
      <c r="M4" s="22">
        <v>-1</v>
      </c>
      <c r="N4" s="22">
        <v>1</v>
      </c>
      <c r="O4" s="22">
        <v>1</v>
      </c>
      <c r="P4" s="1"/>
      <c r="Q4" s="22"/>
      <c r="R4" s="1"/>
      <c r="S4" s="22">
        <v>1</v>
      </c>
      <c r="T4" s="1"/>
      <c r="U4" s="22"/>
      <c r="V4" s="24">
        <v>3</v>
      </c>
      <c r="W4" s="1"/>
      <c r="X4" s="22"/>
      <c r="Y4" s="1"/>
      <c r="Z4" s="22"/>
      <c r="AA4" s="22"/>
      <c r="AB4" s="22"/>
      <c r="AC4" s="22">
        <v>1</v>
      </c>
      <c r="AD4" s="1"/>
      <c r="AE4" s="22">
        <v>1</v>
      </c>
      <c r="AF4" s="22"/>
      <c r="AG4" s="22"/>
      <c r="AH4" s="22"/>
      <c r="AI4" s="22"/>
      <c r="AJ4" s="22"/>
      <c r="AK4" s="1"/>
      <c r="AL4" s="1"/>
      <c r="AM4" s="8">
        <f t="shared" si="3"/>
        <v>8.0030000000000001</v>
      </c>
      <c r="AN4" s="15"/>
      <c r="AO4" s="4">
        <v>3</v>
      </c>
      <c r="AP4" s="9" t="str">
        <f t="shared" si="0"/>
        <v>Petra van Brussel en Nora van de Rijdt</v>
      </c>
      <c r="AQ4" s="18">
        <f t="shared" si="1"/>
        <v>7.0449999999999999</v>
      </c>
    </row>
    <row r="5" spans="1:43" x14ac:dyDescent="0.35">
      <c r="A5" s="6">
        <f t="shared" si="2"/>
        <v>49</v>
      </c>
      <c r="B5" s="7" t="s">
        <v>8</v>
      </c>
      <c r="C5" s="1">
        <v>4.0000000000000001E-3</v>
      </c>
      <c r="D5" s="1"/>
      <c r="E5" s="1">
        <v>1</v>
      </c>
      <c r="F5" s="1"/>
      <c r="G5" s="22"/>
      <c r="H5" s="1">
        <v>-1</v>
      </c>
      <c r="I5" s="22"/>
      <c r="J5" s="22">
        <v>1</v>
      </c>
      <c r="K5" s="22"/>
      <c r="L5" s="22"/>
      <c r="M5" s="22"/>
      <c r="N5" s="22"/>
      <c r="O5" s="22">
        <v>-1</v>
      </c>
      <c r="P5" s="1"/>
      <c r="Q5" s="22"/>
      <c r="R5" s="1"/>
      <c r="S5" s="22"/>
      <c r="T5" s="1"/>
      <c r="U5" s="22"/>
      <c r="V5" s="24">
        <v>2</v>
      </c>
      <c r="W5" s="1"/>
      <c r="X5" s="22">
        <v>-1</v>
      </c>
      <c r="Y5" s="1"/>
      <c r="Z5" s="22"/>
      <c r="AA5" s="22">
        <v>-1</v>
      </c>
      <c r="AB5" s="22"/>
      <c r="AC5" s="22">
        <v>-1</v>
      </c>
      <c r="AD5" s="1"/>
      <c r="AE5" s="22"/>
      <c r="AF5" s="22">
        <v>-1</v>
      </c>
      <c r="AG5" s="22"/>
      <c r="AH5" s="22"/>
      <c r="AI5" s="22"/>
      <c r="AJ5" s="22"/>
      <c r="AK5" s="1"/>
      <c r="AL5" s="1"/>
      <c r="AM5" s="8">
        <f t="shared" si="3"/>
        <v>-1.996</v>
      </c>
      <c r="AN5" s="15"/>
      <c r="AO5" s="4">
        <v>4</v>
      </c>
      <c r="AP5" s="9" t="str">
        <f t="shared" si="0"/>
        <v>Piet Aarts en Martien van Heugten</v>
      </c>
      <c r="AQ5" s="18">
        <f t="shared" si="1"/>
        <v>7.004999999999999</v>
      </c>
    </row>
    <row r="6" spans="1:43" x14ac:dyDescent="0.35">
      <c r="A6" s="6">
        <f t="shared" si="2"/>
        <v>4</v>
      </c>
      <c r="B6" s="7" t="s">
        <v>9</v>
      </c>
      <c r="C6" s="1">
        <v>5.0000000000000001E-3</v>
      </c>
      <c r="D6" s="1"/>
      <c r="E6" s="1"/>
      <c r="F6" s="1"/>
      <c r="G6" s="22">
        <v>2</v>
      </c>
      <c r="H6" s="1"/>
      <c r="I6" s="22"/>
      <c r="J6" s="22">
        <v>2</v>
      </c>
      <c r="K6" s="22"/>
      <c r="L6" s="22"/>
      <c r="M6" s="22">
        <v>-1</v>
      </c>
      <c r="N6" s="22"/>
      <c r="O6" s="22"/>
      <c r="P6" s="1"/>
      <c r="Q6" s="22"/>
      <c r="R6" s="1">
        <v>-1</v>
      </c>
      <c r="S6" s="22">
        <v>1</v>
      </c>
      <c r="T6" s="1"/>
      <c r="U6" s="22">
        <v>1</v>
      </c>
      <c r="V6" s="24">
        <v>2</v>
      </c>
      <c r="W6" s="1">
        <v>1</v>
      </c>
      <c r="X6" s="22">
        <v>1</v>
      </c>
      <c r="Y6" s="1"/>
      <c r="Z6" s="22"/>
      <c r="AA6" s="22">
        <v>-1</v>
      </c>
      <c r="AB6" s="22">
        <v>-1</v>
      </c>
      <c r="AC6" s="22"/>
      <c r="AD6" s="1">
        <v>1</v>
      </c>
      <c r="AE6" s="22"/>
      <c r="AF6" s="22">
        <v>1</v>
      </c>
      <c r="AG6" s="22"/>
      <c r="AH6" s="22"/>
      <c r="AI6" s="22"/>
      <c r="AJ6" s="22"/>
      <c r="AK6" s="1">
        <v>-1</v>
      </c>
      <c r="AL6" s="1"/>
      <c r="AM6" s="8">
        <f t="shared" si="3"/>
        <v>7.004999999999999</v>
      </c>
      <c r="AN6" s="15"/>
      <c r="AO6" s="4">
        <v>5</v>
      </c>
      <c r="AP6" s="9" t="str">
        <f t="shared" si="0"/>
        <v>Ria van Bussel en Carla Geven</v>
      </c>
      <c r="AQ6" s="18">
        <f t="shared" si="1"/>
        <v>5.0229999999999997</v>
      </c>
    </row>
    <row r="7" spans="1:43" x14ac:dyDescent="0.35">
      <c r="A7" s="6">
        <f t="shared" si="2"/>
        <v>31</v>
      </c>
      <c r="B7" s="7" t="s">
        <v>10</v>
      </c>
      <c r="C7" s="1">
        <v>6.0000000000000001E-3</v>
      </c>
      <c r="D7" s="1"/>
      <c r="E7" s="1">
        <v>1</v>
      </c>
      <c r="F7" s="1"/>
      <c r="G7" s="22"/>
      <c r="H7" s="1"/>
      <c r="I7" s="22"/>
      <c r="J7" s="22"/>
      <c r="K7" s="22"/>
      <c r="L7" s="22"/>
      <c r="M7" s="22"/>
      <c r="N7" s="22"/>
      <c r="O7" s="22">
        <v>1</v>
      </c>
      <c r="P7" s="1"/>
      <c r="Q7" s="22"/>
      <c r="R7" s="1"/>
      <c r="S7" s="22"/>
      <c r="T7" s="1"/>
      <c r="U7" s="22"/>
      <c r="V7" s="24"/>
      <c r="W7" s="1"/>
      <c r="X7" s="22"/>
      <c r="Y7" s="1"/>
      <c r="Z7" s="22"/>
      <c r="AA7" s="22"/>
      <c r="AB7" s="22"/>
      <c r="AC7" s="22">
        <v>-1</v>
      </c>
      <c r="AD7" s="1"/>
      <c r="AE7" s="22"/>
      <c r="AF7" s="22"/>
      <c r="AG7" s="22"/>
      <c r="AH7" s="22"/>
      <c r="AI7" s="22"/>
      <c r="AJ7" s="22"/>
      <c r="AK7" s="1"/>
      <c r="AL7" s="1"/>
      <c r="AM7" s="8">
        <f t="shared" si="3"/>
        <v>1.0060000000000002</v>
      </c>
      <c r="AN7" s="15"/>
      <c r="AO7" s="4">
        <v>6</v>
      </c>
      <c r="AP7" s="9" t="str">
        <f t="shared" si="0"/>
        <v>Willemijn en Toon van de Kerkhof</v>
      </c>
      <c r="AQ7" s="18">
        <f t="shared" si="1"/>
        <v>5.0179999999999998</v>
      </c>
    </row>
    <row r="8" spans="1:43" x14ac:dyDescent="0.35">
      <c r="A8" s="6">
        <f t="shared" si="2"/>
        <v>30</v>
      </c>
      <c r="B8" s="7" t="s">
        <v>3</v>
      </c>
      <c r="C8" s="1">
        <v>7.0000000000000001E-3</v>
      </c>
      <c r="D8" s="1"/>
      <c r="E8" s="1"/>
      <c r="F8" s="1"/>
      <c r="G8" s="22">
        <v>2</v>
      </c>
      <c r="H8" s="1"/>
      <c r="I8" s="22"/>
      <c r="J8" s="22">
        <v>0</v>
      </c>
      <c r="K8" s="22">
        <v>-1</v>
      </c>
      <c r="L8" s="22">
        <v>0</v>
      </c>
      <c r="M8" s="22"/>
      <c r="N8" s="22"/>
      <c r="O8" s="22">
        <v>1</v>
      </c>
      <c r="P8" s="1"/>
      <c r="Q8" s="22"/>
      <c r="R8" s="1">
        <v>1</v>
      </c>
      <c r="S8" s="22"/>
      <c r="T8" s="1"/>
      <c r="U8" s="22"/>
      <c r="V8" s="24">
        <v>1</v>
      </c>
      <c r="W8" s="1"/>
      <c r="X8" s="22">
        <v>0</v>
      </c>
      <c r="Y8" s="1"/>
      <c r="Z8" s="22">
        <v>-2</v>
      </c>
      <c r="AA8" s="22">
        <v>-1</v>
      </c>
      <c r="AB8" s="22"/>
      <c r="AC8" s="22"/>
      <c r="AD8" s="1"/>
      <c r="AE8" s="22">
        <v>-1</v>
      </c>
      <c r="AF8" s="22">
        <v>1</v>
      </c>
      <c r="AG8" s="22"/>
      <c r="AH8" s="22"/>
      <c r="AI8" s="22"/>
      <c r="AJ8" s="22"/>
      <c r="AK8" s="1"/>
      <c r="AL8" s="1"/>
      <c r="AM8" s="8">
        <f t="shared" si="3"/>
        <v>1.0069999999999997</v>
      </c>
      <c r="AN8" s="15"/>
      <c r="AO8" s="4">
        <v>7</v>
      </c>
      <c r="AP8" s="9" t="str">
        <f t="shared" si="0"/>
        <v>Hannie van de Loo en Toon Peters</v>
      </c>
      <c r="AQ8" s="18">
        <f t="shared" si="1"/>
        <v>5.01</v>
      </c>
    </row>
    <row r="9" spans="1:43" x14ac:dyDescent="0.35">
      <c r="A9" s="6">
        <f t="shared" si="2"/>
        <v>1</v>
      </c>
      <c r="B9" s="7" t="s">
        <v>11</v>
      </c>
      <c r="C9" s="1">
        <v>8.0000000000000002E-3</v>
      </c>
      <c r="D9" s="1"/>
      <c r="E9" s="1"/>
      <c r="F9" s="1"/>
      <c r="G9" s="22">
        <v>1</v>
      </c>
      <c r="H9" s="1"/>
      <c r="I9" s="22"/>
      <c r="J9" s="22">
        <v>2</v>
      </c>
      <c r="K9" s="22">
        <v>1</v>
      </c>
      <c r="L9" s="22">
        <v>-1</v>
      </c>
      <c r="M9" s="22"/>
      <c r="N9" s="22"/>
      <c r="O9" s="22"/>
      <c r="P9" s="1"/>
      <c r="Q9" s="22">
        <v>1</v>
      </c>
      <c r="R9" s="1"/>
      <c r="S9" s="22">
        <v>1</v>
      </c>
      <c r="T9" s="1"/>
      <c r="U9" s="22"/>
      <c r="V9" s="24">
        <v>2</v>
      </c>
      <c r="W9" s="1"/>
      <c r="X9" s="22"/>
      <c r="Y9" s="1"/>
      <c r="Z9" s="22"/>
      <c r="AA9" s="22"/>
      <c r="AB9" s="22"/>
      <c r="AC9" s="22">
        <v>1</v>
      </c>
      <c r="AD9" s="1"/>
      <c r="AE9" s="22"/>
      <c r="AF9" s="22"/>
      <c r="AG9" s="22"/>
      <c r="AH9" s="22"/>
      <c r="AI9" s="22"/>
      <c r="AJ9" s="22"/>
      <c r="AK9" s="1"/>
      <c r="AL9" s="1"/>
      <c r="AM9" s="8">
        <f t="shared" si="3"/>
        <v>8.0079999999999991</v>
      </c>
      <c r="AN9" s="15"/>
      <c r="AO9" s="4">
        <v>8</v>
      </c>
      <c r="AP9" s="9" t="str">
        <f t="shared" si="0"/>
        <v>Truus de Win en Jo van Hoef</v>
      </c>
      <c r="AQ9" s="18">
        <f t="shared" si="1"/>
        <v>4.0329999999999995</v>
      </c>
    </row>
    <row r="10" spans="1:43" x14ac:dyDescent="0.35">
      <c r="A10" s="6">
        <f t="shared" si="2"/>
        <v>12</v>
      </c>
      <c r="B10" s="7" t="s">
        <v>12</v>
      </c>
      <c r="C10" s="1">
        <v>8.9999999999999993E-3</v>
      </c>
      <c r="D10" s="1"/>
      <c r="E10" s="1"/>
      <c r="F10" s="1"/>
      <c r="G10" s="22">
        <v>-1</v>
      </c>
      <c r="H10" s="1"/>
      <c r="I10" s="22"/>
      <c r="J10" s="22">
        <v>1</v>
      </c>
      <c r="K10" s="22"/>
      <c r="L10" s="22"/>
      <c r="M10" s="22"/>
      <c r="N10" s="22"/>
      <c r="O10" s="22">
        <v>1</v>
      </c>
      <c r="P10" s="1"/>
      <c r="Q10" s="22"/>
      <c r="R10" s="1"/>
      <c r="S10" s="22">
        <v>2</v>
      </c>
      <c r="T10" s="1"/>
      <c r="U10" s="22"/>
      <c r="V10" s="24"/>
      <c r="W10" s="1"/>
      <c r="X10" s="22"/>
      <c r="Y10" s="1"/>
      <c r="Z10" s="22"/>
      <c r="AA10" s="22"/>
      <c r="AB10" s="22"/>
      <c r="AC10" s="22"/>
      <c r="AD10" s="1">
        <v>1</v>
      </c>
      <c r="AE10" s="22"/>
      <c r="AF10" s="22"/>
      <c r="AG10" s="22"/>
      <c r="AH10" s="22"/>
      <c r="AI10" s="22"/>
      <c r="AJ10" s="22"/>
      <c r="AK10" s="1"/>
      <c r="AL10" s="1"/>
      <c r="AM10" s="8">
        <f t="shared" si="3"/>
        <v>4.0090000000000003</v>
      </c>
      <c r="AN10" s="15"/>
      <c r="AO10" s="4">
        <v>9</v>
      </c>
      <c r="AP10" s="9" t="str">
        <f t="shared" si="0"/>
        <v>Liesje Hendriks en Wilma Peters</v>
      </c>
      <c r="AQ10" s="18">
        <f t="shared" si="1"/>
        <v>4.0259999999999998</v>
      </c>
    </row>
    <row r="11" spans="1:43" x14ac:dyDescent="0.35">
      <c r="A11" s="6">
        <f t="shared" si="2"/>
        <v>7</v>
      </c>
      <c r="B11" s="7" t="s">
        <v>13</v>
      </c>
      <c r="C11" s="1">
        <v>0.01</v>
      </c>
      <c r="D11" s="1"/>
      <c r="E11" s="1">
        <v>1</v>
      </c>
      <c r="F11" s="1"/>
      <c r="G11" s="22">
        <v>3</v>
      </c>
      <c r="H11" s="1">
        <v>-1</v>
      </c>
      <c r="I11" s="22"/>
      <c r="J11" s="22">
        <v>2</v>
      </c>
      <c r="K11" s="22"/>
      <c r="L11" s="22"/>
      <c r="M11" s="22">
        <v>-1</v>
      </c>
      <c r="N11" s="22"/>
      <c r="O11" s="22"/>
      <c r="P11" s="1"/>
      <c r="Q11" s="22"/>
      <c r="R11" s="1"/>
      <c r="S11" s="22">
        <v>2</v>
      </c>
      <c r="T11" s="1"/>
      <c r="U11" s="22">
        <v>-1</v>
      </c>
      <c r="V11" s="24">
        <v>1</v>
      </c>
      <c r="W11" s="1"/>
      <c r="X11" s="22"/>
      <c r="Y11" s="1"/>
      <c r="Z11" s="22"/>
      <c r="AA11" s="22"/>
      <c r="AB11" s="22"/>
      <c r="AC11" s="22">
        <v>1</v>
      </c>
      <c r="AD11" s="1"/>
      <c r="AE11" s="22"/>
      <c r="AF11" s="22"/>
      <c r="AG11" s="22">
        <v>1</v>
      </c>
      <c r="AH11" s="22"/>
      <c r="AI11" s="22">
        <v>-1</v>
      </c>
      <c r="AJ11" s="22">
        <v>-1</v>
      </c>
      <c r="AK11" s="1">
        <v>-1</v>
      </c>
      <c r="AL11" s="1"/>
      <c r="AM11" s="8">
        <f t="shared" si="3"/>
        <v>5.01</v>
      </c>
      <c r="AN11" s="15"/>
      <c r="AO11" s="4">
        <v>10</v>
      </c>
      <c r="AP11" s="9" t="str">
        <f t="shared" si="0"/>
        <v>Maria van Roosendaal en Gerard Leenders</v>
      </c>
      <c r="AQ11" s="18">
        <f t="shared" si="1"/>
        <v>4.0190000000000001</v>
      </c>
    </row>
    <row r="12" spans="1:43" x14ac:dyDescent="0.35">
      <c r="A12" s="6">
        <f t="shared" si="2"/>
        <v>18</v>
      </c>
      <c r="B12" s="7" t="s">
        <v>14</v>
      </c>
      <c r="C12" s="1">
        <v>1.0999999999999999E-2</v>
      </c>
      <c r="D12" s="1"/>
      <c r="E12" s="1"/>
      <c r="F12" s="1"/>
      <c r="G12" s="22">
        <v>1</v>
      </c>
      <c r="H12" s="1"/>
      <c r="I12" s="22"/>
      <c r="J12" s="22">
        <v>2</v>
      </c>
      <c r="K12" s="22"/>
      <c r="L12" s="22"/>
      <c r="M12" s="22">
        <v>-1</v>
      </c>
      <c r="N12" s="22"/>
      <c r="O12" s="22"/>
      <c r="P12" s="1"/>
      <c r="Q12" s="22"/>
      <c r="R12" s="1"/>
      <c r="S12" s="22">
        <v>1</v>
      </c>
      <c r="T12" s="1"/>
      <c r="U12" s="22"/>
      <c r="V12" s="24"/>
      <c r="W12" s="1">
        <v>-2</v>
      </c>
      <c r="X12" s="22"/>
      <c r="Y12" s="1"/>
      <c r="Z12" s="22"/>
      <c r="AA12" s="22">
        <v>0</v>
      </c>
      <c r="AB12" s="22"/>
      <c r="AC12" s="22">
        <v>1</v>
      </c>
      <c r="AD12" s="1"/>
      <c r="AE12" s="22"/>
      <c r="AF12" s="22">
        <v>1</v>
      </c>
      <c r="AG12" s="22"/>
      <c r="AH12" s="22"/>
      <c r="AI12" s="22"/>
      <c r="AJ12" s="22"/>
      <c r="AK12" s="1"/>
      <c r="AL12" s="1"/>
      <c r="AM12" s="8">
        <f t="shared" si="3"/>
        <v>3.0110000000000001</v>
      </c>
      <c r="AN12" s="15"/>
      <c r="AO12" s="4">
        <v>11</v>
      </c>
      <c r="AP12" s="9" t="str">
        <f t="shared" si="0"/>
        <v>Lia en Gerard Heijligers</v>
      </c>
      <c r="AQ12" s="18">
        <f t="shared" si="1"/>
        <v>4.0129999999999999</v>
      </c>
    </row>
    <row r="13" spans="1:43" x14ac:dyDescent="0.35">
      <c r="A13" s="6">
        <f t="shared" si="2"/>
        <v>17</v>
      </c>
      <c r="B13" s="7" t="s">
        <v>43</v>
      </c>
      <c r="C13" s="1">
        <v>1.2E-2</v>
      </c>
      <c r="D13" s="1"/>
      <c r="E13" s="1"/>
      <c r="F13" s="1"/>
      <c r="G13" s="22"/>
      <c r="H13" s="1"/>
      <c r="I13" s="22"/>
      <c r="J13" s="22">
        <v>1</v>
      </c>
      <c r="K13" s="22">
        <v>1</v>
      </c>
      <c r="L13" s="22"/>
      <c r="M13" s="22"/>
      <c r="N13" s="22"/>
      <c r="O13" s="22">
        <v>1</v>
      </c>
      <c r="P13" s="1"/>
      <c r="Q13" s="22"/>
      <c r="R13" s="1"/>
      <c r="S13" s="22">
        <v>1</v>
      </c>
      <c r="T13" s="1"/>
      <c r="U13" s="22"/>
      <c r="V13" s="24"/>
      <c r="W13" s="1">
        <v>-2</v>
      </c>
      <c r="X13" s="22"/>
      <c r="Y13" s="1"/>
      <c r="Z13" s="22"/>
      <c r="AA13" s="22"/>
      <c r="AB13" s="22"/>
      <c r="AC13" s="22"/>
      <c r="AD13" s="1"/>
      <c r="AE13" s="22"/>
      <c r="AF13" s="22"/>
      <c r="AG13" s="22">
        <v>1</v>
      </c>
      <c r="AH13" s="22"/>
      <c r="AI13" s="22"/>
      <c r="AJ13" s="22"/>
      <c r="AK13" s="1"/>
      <c r="AL13" s="1"/>
      <c r="AM13" s="8">
        <f t="shared" si="3"/>
        <v>3.0120000000000005</v>
      </c>
      <c r="AN13" s="15"/>
      <c r="AO13" s="4">
        <v>12</v>
      </c>
      <c r="AP13" s="9" t="str">
        <f t="shared" si="0"/>
        <v>Helma van Ooijen en Peter van Nunen</v>
      </c>
      <c r="AQ13" s="18">
        <f t="shared" si="1"/>
        <v>4.0090000000000003</v>
      </c>
    </row>
    <row r="14" spans="1:43" x14ac:dyDescent="0.35">
      <c r="A14" s="6">
        <f t="shared" si="2"/>
        <v>11</v>
      </c>
      <c r="B14" s="7" t="s">
        <v>15</v>
      </c>
      <c r="C14" s="1">
        <v>1.2999999999999999E-2</v>
      </c>
      <c r="D14" s="1"/>
      <c r="E14" s="1"/>
      <c r="F14" s="1"/>
      <c r="G14" s="22">
        <v>1</v>
      </c>
      <c r="H14" s="1"/>
      <c r="I14" s="22"/>
      <c r="J14" s="22">
        <v>-1</v>
      </c>
      <c r="K14" s="22">
        <v>1</v>
      </c>
      <c r="L14" s="22"/>
      <c r="M14" s="22"/>
      <c r="N14" s="22"/>
      <c r="O14" s="22"/>
      <c r="P14" s="1"/>
      <c r="Q14" s="22"/>
      <c r="R14" s="1"/>
      <c r="S14" s="22"/>
      <c r="T14" s="1"/>
      <c r="U14" s="22"/>
      <c r="V14" s="24"/>
      <c r="W14" s="1"/>
      <c r="X14" s="22"/>
      <c r="Y14" s="1"/>
      <c r="Z14" s="22">
        <v>1</v>
      </c>
      <c r="AA14" s="22">
        <v>0</v>
      </c>
      <c r="AB14" s="22"/>
      <c r="AC14" s="22"/>
      <c r="AD14" s="1"/>
      <c r="AE14" s="22"/>
      <c r="AF14" s="22">
        <v>1</v>
      </c>
      <c r="AG14" s="22">
        <v>1</v>
      </c>
      <c r="AH14" s="22"/>
      <c r="AI14" s="22"/>
      <c r="AJ14" s="22"/>
      <c r="AK14" s="1"/>
      <c r="AL14" s="1"/>
      <c r="AM14" s="8">
        <f t="shared" si="3"/>
        <v>4.0129999999999999</v>
      </c>
      <c r="AN14" s="15"/>
      <c r="AO14" s="4">
        <v>13</v>
      </c>
      <c r="AP14" s="9" t="str">
        <f t="shared" si="0"/>
        <v>Henk van Bree &amp; Freek van Eck</v>
      </c>
      <c r="AQ14" s="18">
        <f t="shared" si="1"/>
        <v>4.0009999999999994</v>
      </c>
    </row>
    <row r="15" spans="1:43" x14ac:dyDescent="0.35">
      <c r="A15" s="6">
        <f t="shared" si="2"/>
        <v>48</v>
      </c>
      <c r="B15" s="7" t="s">
        <v>16</v>
      </c>
      <c r="C15" s="1">
        <v>1.4E-2</v>
      </c>
      <c r="D15" s="1"/>
      <c r="E15" s="1"/>
      <c r="F15" s="1"/>
      <c r="G15" s="22">
        <v>1</v>
      </c>
      <c r="H15" s="1"/>
      <c r="I15" s="22"/>
      <c r="J15" s="22"/>
      <c r="K15" s="22">
        <v>1</v>
      </c>
      <c r="L15" s="22"/>
      <c r="M15" s="22">
        <v>0</v>
      </c>
      <c r="N15" s="22"/>
      <c r="O15" s="22"/>
      <c r="P15" s="1"/>
      <c r="Q15" s="22"/>
      <c r="R15" s="1"/>
      <c r="S15" s="22"/>
      <c r="T15" s="1"/>
      <c r="U15" s="22"/>
      <c r="V15" s="24">
        <v>-1</v>
      </c>
      <c r="W15" s="1">
        <v>-1</v>
      </c>
      <c r="X15" s="22"/>
      <c r="Y15" s="1"/>
      <c r="Z15" s="22"/>
      <c r="AA15" s="22"/>
      <c r="AB15" s="22"/>
      <c r="AC15" s="22"/>
      <c r="AD15" s="1"/>
      <c r="AE15" s="22"/>
      <c r="AF15" s="22">
        <v>-1</v>
      </c>
      <c r="AG15" s="22"/>
      <c r="AH15" s="22">
        <v>-1</v>
      </c>
      <c r="AI15" s="22"/>
      <c r="AJ15" s="22"/>
      <c r="AK15" s="1"/>
      <c r="AL15" s="1"/>
      <c r="AM15" s="8">
        <f t="shared" si="3"/>
        <v>-1.9859999999999998</v>
      </c>
      <c r="AN15" s="15"/>
      <c r="AO15" s="4">
        <v>14</v>
      </c>
      <c r="AP15" s="9" t="str">
        <f t="shared" si="0"/>
        <v>Theo Isbouts en Theo Martens</v>
      </c>
      <c r="AQ15" s="18">
        <f t="shared" si="1"/>
        <v>3.0389999999999997</v>
      </c>
    </row>
    <row r="16" spans="1:43" x14ac:dyDescent="0.35">
      <c r="A16" s="6">
        <f t="shared" si="2"/>
        <v>22</v>
      </c>
      <c r="B16" s="7" t="s">
        <v>17</v>
      </c>
      <c r="C16" s="1">
        <v>1.4999999999999999E-2</v>
      </c>
      <c r="D16" s="1"/>
      <c r="E16" s="1"/>
      <c r="F16" s="1"/>
      <c r="G16" s="22"/>
      <c r="H16" s="1"/>
      <c r="I16" s="22"/>
      <c r="J16" s="22"/>
      <c r="K16" s="22"/>
      <c r="L16" s="22"/>
      <c r="M16" s="22"/>
      <c r="N16" s="22"/>
      <c r="O16" s="22"/>
      <c r="P16" s="1"/>
      <c r="Q16" s="22"/>
      <c r="R16" s="1"/>
      <c r="S16" s="22"/>
      <c r="T16" s="1"/>
      <c r="U16" s="22"/>
      <c r="V16" s="24">
        <v>1</v>
      </c>
      <c r="W16" s="1"/>
      <c r="X16" s="22"/>
      <c r="Y16" s="1"/>
      <c r="Z16" s="22"/>
      <c r="AA16" s="22"/>
      <c r="AB16" s="22"/>
      <c r="AC16" s="22">
        <v>2</v>
      </c>
      <c r="AD16" s="1"/>
      <c r="AE16" s="22">
        <v>-1</v>
      </c>
      <c r="AF16" s="22"/>
      <c r="AG16" s="22"/>
      <c r="AH16" s="22"/>
      <c r="AI16" s="22"/>
      <c r="AJ16" s="22"/>
      <c r="AK16" s="1"/>
      <c r="AL16" s="1"/>
      <c r="AM16" s="8">
        <f t="shared" si="3"/>
        <v>2.0149999999999997</v>
      </c>
      <c r="AN16" s="15"/>
      <c r="AO16" s="4">
        <v>15</v>
      </c>
      <c r="AP16" s="9" t="str">
        <f t="shared" si="0"/>
        <v>Judith Aust en Ralph van Eijk</v>
      </c>
      <c r="AQ16" s="18">
        <f t="shared" si="1"/>
        <v>3.032</v>
      </c>
    </row>
    <row r="17" spans="1:43" x14ac:dyDescent="0.35">
      <c r="A17" s="6">
        <f t="shared" si="2"/>
        <v>40</v>
      </c>
      <c r="B17" s="7" t="s">
        <v>18</v>
      </c>
      <c r="C17" s="1">
        <v>1.6E-2</v>
      </c>
      <c r="D17" s="1"/>
      <c r="E17" s="1"/>
      <c r="F17" s="1"/>
      <c r="G17" s="22"/>
      <c r="H17" s="1"/>
      <c r="I17" s="22"/>
      <c r="J17" s="22"/>
      <c r="K17" s="22"/>
      <c r="L17" s="22"/>
      <c r="M17" s="22"/>
      <c r="N17" s="22"/>
      <c r="O17" s="22"/>
      <c r="P17" s="1"/>
      <c r="Q17" s="22"/>
      <c r="R17" s="1"/>
      <c r="S17" s="22"/>
      <c r="T17" s="1"/>
      <c r="U17" s="22"/>
      <c r="V17" s="24"/>
      <c r="W17" s="1"/>
      <c r="X17" s="22"/>
      <c r="Y17" s="1"/>
      <c r="Z17" s="22"/>
      <c r="AA17" s="22"/>
      <c r="AB17" s="22"/>
      <c r="AC17" s="22"/>
      <c r="AD17" s="1"/>
      <c r="AE17" s="22"/>
      <c r="AF17" s="22"/>
      <c r="AG17" s="22"/>
      <c r="AH17" s="22"/>
      <c r="AI17" s="22"/>
      <c r="AJ17" s="22"/>
      <c r="AK17" s="1"/>
      <c r="AL17" s="1"/>
      <c r="AM17" s="8">
        <f t="shared" si="3"/>
        <v>1.6E-2</v>
      </c>
      <c r="AN17" s="15"/>
      <c r="AO17" s="4">
        <v>16</v>
      </c>
      <c r="AP17" s="9" t="str">
        <f t="shared" si="0"/>
        <v>Lieke van den Broek en Johan Cranendonk</v>
      </c>
      <c r="AQ17" s="18">
        <f t="shared" si="1"/>
        <v>3.0270000000000001</v>
      </c>
    </row>
    <row r="18" spans="1:43" x14ac:dyDescent="0.35">
      <c r="A18" s="6">
        <f t="shared" si="2"/>
        <v>21</v>
      </c>
      <c r="B18" s="7" t="s">
        <v>19</v>
      </c>
      <c r="C18" s="1">
        <v>1.7000000000000001E-2</v>
      </c>
      <c r="D18" s="1"/>
      <c r="E18" s="1"/>
      <c r="F18" s="1"/>
      <c r="G18" s="22"/>
      <c r="H18" s="1"/>
      <c r="I18" s="22"/>
      <c r="J18" s="22"/>
      <c r="K18" s="22"/>
      <c r="L18" s="22"/>
      <c r="M18" s="22"/>
      <c r="N18" s="22"/>
      <c r="O18" s="22">
        <v>1</v>
      </c>
      <c r="P18" s="1"/>
      <c r="Q18" s="22"/>
      <c r="R18" s="1"/>
      <c r="S18" s="22"/>
      <c r="T18" s="1"/>
      <c r="U18" s="22"/>
      <c r="V18" s="24">
        <v>0</v>
      </c>
      <c r="W18" s="1"/>
      <c r="X18" s="22"/>
      <c r="Y18" s="1"/>
      <c r="Z18" s="22"/>
      <c r="AA18" s="22">
        <v>1</v>
      </c>
      <c r="AB18" s="22"/>
      <c r="AC18" s="22"/>
      <c r="AD18" s="1"/>
      <c r="AE18" s="22"/>
      <c r="AF18" s="22"/>
      <c r="AG18" s="22"/>
      <c r="AH18" s="22"/>
      <c r="AI18" s="22"/>
      <c r="AJ18" s="22"/>
      <c r="AK18" s="1"/>
      <c r="AL18" s="1"/>
      <c r="AM18" s="8">
        <f t="shared" si="3"/>
        <v>2.0169999999999999</v>
      </c>
      <c r="AN18" s="15"/>
      <c r="AO18" s="4">
        <v>17</v>
      </c>
      <c r="AP18" s="9" t="str">
        <f t="shared" si="0"/>
        <v>Jan vd Boomen en Toine van Oosterhout</v>
      </c>
      <c r="AQ18" s="18">
        <f t="shared" si="1"/>
        <v>3.0120000000000005</v>
      </c>
    </row>
    <row r="19" spans="1:43" x14ac:dyDescent="0.35">
      <c r="A19" s="6">
        <f t="shared" si="2"/>
        <v>6</v>
      </c>
      <c r="B19" s="7" t="s">
        <v>20</v>
      </c>
      <c r="C19" s="1">
        <v>1.7999999999999999E-2</v>
      </c>
      <c r="D19" s="1"/>
      <c r="E19" s="1">
        <v>1</v>
      </c>
      <c r="F19" s="1"/>
      <c r="G19" s="22"/>
      <c r="H19" s="1"/>
      <c r="I19" s="22"/>
      <c r="J19" s="22"/>
      <c r="K19" s="22"/>
      <c r="L19" s="22"/>
      <c r="M19" s="22"/>
      <c r="N19" s="22"/>
      <c r="O19" s="22">
        <v>1</v>
      </c>
      <c r="P19" s="1"/>
      <c r="Q19" s="22"/>
      <c r="R19" s="1"/>
      <c r="S19" s="22"/>
      <c r="T19" s="1"/>
      <c r="U19" s="22"/>
      <c r="V19" s="24"/>
      <c r="W19" s="1"/>
      <c r="X19" s="22"/>
      <c r="Y19" s="1"/>
      <c r="Z19" s="22">
        <v>1</v>
      </c>
      <c r="AA19" s="22">
        <v>1</v>
      </c>
      <c r="AB19" s="22"/>
      <c r="AC19" s="22">
        <v>1</v>
      </c>
      <c r="AD19" s="1"/>
      <c r="AE19" s="22"/>
      <c r="AF19" s="22"/>
      <c r="AG19" s="22"/>
      <c r="AH19" s="22"/>
      <c r="AI19" s="22"/>
      <c r="AJ19" s="22"/>
      <c r="AK19" s="1"/>
      <c r="AL19" s="1"/>
      <c r="AM19" s="8">
        <f t="shared" si="3"/>
        <v>5.0179999999999998</v>
      </c>
      <c r="AN19" s="15"/>
      <c r="AO19" s="4">
        <v>18</v>
      </c>
      <c r="AP19" s="9" t="str">
        <f t="shared" si="0"/>
        <v>Nellie van Dijk en Evert Manders</v>
      </c>
      <c r="AQ19" s="18">
        <f t="shared" si="1"/>
        <v>3.0110000000000001</v>
      </c>
    </row>
    <row r="20" spans="1:43" x14ac:dyDescent="0.35">
      <c r="A20" s="6">
        <f t="shared" si="2"/>
        <v>10</v>
      </c>
      <c r="B20" s="7" t="s">
        <v>21</v>
      </c>
      <c r="C20" s="1">
        <v>1.9E-2</v>
      </c>
      <c r="D20" s="1"/>
      <c r="E20" s="1"/>
      <c r="F20" s="1"/>
      <c r="G20" s="22">
        <v>1</v>
      </c>
      <c r="H20" s="1"/>
      <c r="I20" s="22"/>
      <c r="J20" s="22"/>
      <c r="K20" s="22"/>
      <c r="L20" s="22"/>
      <c r="M20" s="22"/>
      <c r="N20" s="22"/>
      <c r="O20" s="22"/>
      <c r="P20" s="1"/>
      <c r="Q20" s="22"/>
      <c r="R20" s="1"/>
      <c r="S20" s="22"/>
      <c r="T20" s="1"/>
      <c r="U20" s="22">
        <v>-1</v>
      </c>
      <c r="V20" s="24">
        <v>1</v>
      </c>
      <c r="W20" s="1"/>
      <c r="X20" s="22">
        <v>1</v>
      </c>
      <c r="Y20" s="1"/>
      <c r="Z20" s="22"/>
      <c r="AA20" s="22"/>
      <c r="AB20" s="22">
        <v>1</v>
      </c>
      <c r="AC20" s="22"/>
      <c r="AD20" s="1"/>
      <c r="AE20" s="22"/>
      <c r="AF20" s="22"/>
      <c r="AG20" s="22">
        <v>1</v>
      </c>
      <c r="AH20" s="22"/>
      <c r="AI20" s="22"/>
      <c r="AJ20" s="22"/>
      <c r="AK20" s="1"/>
      <c r="AL20" s="1"/>
      <c r="AM20" s="8">
        <f t="shared" si="3"/>
        <v>4.0190000000000001</v>
      </c>
      <c r="AN20" s="15"/>
      <c r="AO20" s="4">
        <v>19</v>
      </c>
      <c r="AP20" s="9" t="str">
        <f t="shared" si="0"/>
        <v>Mirjam Goorhuis en Ton Lucassen</v>
      </c>
      <c r="AQ20" s="18">
        <f t="shared" si="1"/>
        <v>2.0460000000000003</v>
      </c>
    </row>
    <row r="21" spans="1:43" x14ac:dyDescent="0.35">
      <c r="A21" s="6">
        <f t="shared" si="2"/>
        <v>20</v>
      </c>
      <c r="B21" s="7" t="s">
        <v>4</v>
      </c>
      <c r="C21" s="1">
        <v>0.02</v>
      </c>
      <c r="D21" s="1"/>
      <c r="E21" s="1"/>
      <c r="F21" s="1"/>
      <c r="G21" s="22">
        <v>1</v>
      </c>
      <c r="H21" s="1"/>
      <c r="I21" s="22"/>
      <c r="J21" s="22">
        <v>1</v>
      </c>
      <c r="K21" s="22"/>
      <c r="L21" s="22"/>
      <c r="M21" s="22">
        <v>1</v>
      </c>
      <c r="N21" s="22"/>
      <c r="O21" s="22"/>
      <c r="P21" s="1"/>
      <c r="Q21" s="22">
        <v>-1</v>
      </c>
      <c r="R21" s="1"/>
      <c r="S21" s="22">
        <v>-1</v>
      </c>
      <c r="T21" s="1"/>
      <c r="U21" s="22"/>
      <c r="V21" s="24">
        <v>1</v>
      </c>
      <c r="W21" s="1"/>
      <c r="X21" s="22">
        <v>1</v>
      </c>
      <c r="Y21" s="1"/>
      <c r="Z21" s="22"/>
      <c r="AA21" s="22">
        <v>2</v>
      </c>
      <c r="AB21" s="22">
        <v>-2</v>
      </c>
      <c r="AC21" s="22"/>
      <c r="AD21" s="1"/>
      <c r="AE21" s="22"/>
      <c r="AF21" s="22">
        <v>0</v>
      </c>
      <c r="AG21" s="22"/>
      <c r="AH21" s="22">
        <v>-1</v>
      </c>
      <c r="AI21" s="22"/>
      <c r="AJ21" s="22"/>
      <c r="AK21" s="1"/>
      <c r="AL21" s="1"/>
      <c r="AM21" s="8">
        <f t="shared" si="3"/>
        <v>2.0199999999999996</v>
      </c>
      <c r="AN21" s="15"/>
      <c r="AO21" s="4">
        <v>20</v>
      </c>
      <c r="AP21" s="9" t="str">
        <f t="shared" si="0"/>
        <v>Michel Mikkers en Ton Bakens</v>
      </c>
      <c r="AQ21" s="18">
        <f t="shared" si="1"/>
        <v>2.0199999999999996</v>
      </c>
    </row>
    <row r="22" spans="1:43" x14ac:dyDescent="0.35">
      <c r="A22" s="6">
        <f t="shared" si="2"/>
        <v>46</v>
      </c>
      <c r="B22" s="7" t="s">
        <v>22</v>
      </c>
      <c r="C22" s="1">
        <v>2.1000000000000001E-2</v>
      </c>
      <c r="D22" s="1"/>
      <c r="E22" s="1"/>
      <c r="F22" s="1"/>
      <c r="G22" s="22">
        <v>1</v>
      </c>
      <c r="H22" s="1"/>
      <c r="I22" s="22">
        <v>1</v>
      </c>
      <c r="J22" s="22"/>
      <c r="K22" s="22"/>
      <c r="L22" s="22"/>
      <c r="M22" s="22"/>
      <c r="N22" s="22"/>
      <c r="O22" s="22"/>
      <c r="P22" s="1"/>
      <c r="Q22" s="22"/>
      <c r="R22" s="22"/>
      <c r="S22" s="22">
        <v>-1</v>
      </c>
      <c r="T22" s="22"/>
      <c r="U22" s="22"/>
      <c r="V22" s="24">
        <v>-1</v>
      </c>
      <c r="W22" s="1"/>
      <c r="X22" s="22"/>
      <c r="Y22" s="1"/>
      <c r="Z22" s="22"/>
      <c r="AA22" s="22">
        <v>-1</v>
      </c>
      <c r="AB22" s="22"/>
      <c r="AC22" s="22"/>
      <c r="AD22" s="1"/>
      <c r="AE22" s="22"/>
      <c r="AF22" s="22"/>
      <c r="AG22" s="22"/>
      <c r="AH22" s="22"/>
      <c r="AI22" s="22"/>
      <c r="AJ22" s="22"/>
      <c r="AK22" s="1"/>
      <c r="AL22" s="1"/>
      <c r="AM22" s="8">
        <f t="shared" si="3"/>
        <v>-0.97900000000000009</v>
      </c>
      <c r="AN22" s="15"/>
      <c r="AO22" s="4">
        <v>21</v>
      </c>
      <c r="AP22" s="9" t="str">
        <f t="shared" si="0"/>
        <v>Henriette en Frits Hoebergen</v>
      </c>
      <c r="AQ22" s="18">
        <f t="shared" si="1"/>
        <v>2.0169999999999999</v>
      </c>
    </row>
    <row r="23" spans="1:43" x14ac:dyDescent="0.35">
      <c r="A23" s="6">
        <f t="shared" si="2"/>
        <v>39</v>
      </c>
      <c r="B23" s="7" t="s">
        <v>23</v>
      </c>
      <c r="C23" s="1">
        <v>2.1999999999999999E-2</v>
      </c>
      <c r="D23" s="1"/>
      <c r="E23" s="1"/>
      <c r="F23" s="1"/>
      <c r="G23" s="22"/>
      <c r="H23" s="1"/>
      <c r="I23" s="22"/>
      <c r="J23" s="22"/>
      <c r="K23" s="22"/>
      <c r="L23" s="22"/>
      <c r="M23" s="22"/>
      <c r="N23" s="22"/>
      <c r="O23" s="22"/>
      <c r="P23" s="1"/>
      <c r="Q23" s="22"/>
      <c r="R23" s="1"/>
      <c r="S23" s="22"/>
      <c r="T23" s="1"/>
      <c r="U23" s="22"/>
      <c r="V23" s="24"/>
      <c r="W23" s="1"/>
      <c r="X23" s="22"/>
      <c r="Y23" s="1"/>
      <c r="Z23" s="22"/>
      <c r="AA23" s="22"/>
      <c r="AB23" s="22"/>
      <c r="AC23" s="22"/>
      <c r="AD23" s="1"/>
      <c r="AE23" s="22"/>
      <c r="AF23" s="22"/>
      <c r="AG23" s="22"/>
      <c r="AH23" s="22"/>
      <c r="AI23" s="22"/>
      <c r="AJ23" s="22"/>
      <c r="AK23" s="1"/>
      <c r="AL23" s="1"/>
      <c r="AM23" s="8">
        <f t="shared" si="3"/>
        <v>2.1999999999999999E-2</v>
      </c>
      <c r="AN23" s="15"/>
      <c r="AO23" s="4">
        <v>22</v>
      </c>
      <c r="AP23" s="9" t="str">
        <f t="shared" si="0"/>
        <v>Fransie en Lou van den Eijnde</v>
      </c>
      <c r="AQ23" s="18">
        <f t="shared" si="1"/>
        <v>2.0149999999999997</v>
      </c>
    </row>
    <row r="24" spans="1:43" x14ac:dyDescent="0.35">
      <c r="A24" s="6">
        <f t="shared" si="2"/>
        <v>5</v>
      </c>
      <c r="B24" s="7" t="s">
        <v>24</v>
      </c>
      <c r="C24" s="1">
        <v>2.3E-2</v>
      </c>
      <c r="D24" s="1"/>
      <c r="E24" s="1">
        <v>1</v>
      </c>
      <c r="F24" s="1"/>
      <c r="G24" s="22">
        <v>1</v>
      </c>
      <c r="H24" s="1"/>
      <c r="I24" s="22"/>
      <c r="J24" s="22"/>
      <c r="K24" s="22"/>
      <c r="L24" s="22"/>
      <c r="M24" s="22"/>
      <c r="N24" s="22"/>
      <c r="O24" s="22"/>
      <c r="P24" s="1"/>
      <c r="Q24" s="22">
        <v>-1</v>
      </c>
      <c r="R24" s="1"/>
      <c r="S24" s="22"/>
      <c r="T24" s="1"/>
      <c r="U24" s="22">
        <v>1</v>
      </c>
      <c r="V24" s="24"/>
      <c r="W24" s="1"/>
      <c r="X24" s="22"/>
      <c r="Y24" s="1"/>
      <c r="Z24" s="22"/>
      <c r="AA24" s="22"/>
      <c r="AB24" s="22"/>
      <c r="AC24" s="22">
        <v>1</v>
      </c>
      <c r="AD24" s="1"/>
      <c r="AE24" s="22"/>
      <c r="AF24" s="22"/>
      <c r="AG24" s="22"/>
      <c r="AH24" s="22"/>
      <c r="AI24" s="22">
        <v>1</v>
      </c>
      <c r="AJ24" s="22">
        <v>1</v>
      </c>
      <c r="AK24" s="1"/>
      <c r="AL24" s="1"/>
      <c r="AM24" s="8">
        <f t="shared" si="3"/>
        <v>5.0229999999999997</v>
      </c>
      <c r="AN24" s="15"/>
      <c r="AO24" s="4">
        <v>23</v>
      </c>
      <c r="AP24" s="9" t="str">
        <f t="shared" si="0"/>
        <v>Annelies Tielemans en Ben Koolen</v>
      </c>
      <c r="AQ24" s="18">
        <f t="shared" si="1"/>
        <v>1.0489999999999999</v>
      </c>
    </row>
    <row r="25" spans="1:43" x14ac:dyDescent="0.35">
      <c r="A25" s="6">
        <f t="shared" si="2"/>
        <v>38</v>
      </c>
      <c r="B25" s="7" t="s">
        <v>25</v>
      </c>
      <c r="C25" s="1">
        <v>2.4E-2</v>
      </c>
      <c r="D25" s="1"/>
      <c r="E25" s="1"/>
      <c r="F25" s="1"/>
      <c r="G25" s="22">
        <v>1</v>
      </c>
      <c r="H25" s="1"/>
      <c r="I25" s="22"/>
      <c r="J25" s="22"/>
      <c r="K25" s="22"/>
      <c r="L25" s="22"/>
      <c r="M25" s="22"/>
      <c r="N25" s="22"/>
      <c r="O25" s="22"/>
      <c r="P25" s="1"/>
      <c r="Q25" s="22"/>
      <c r="R25" s="1"/>
      <c r="S25" s="22"/>
      <c r="T25" s="1"/>
      <c r="U25" s="22"/>
      <c r="V25" s="24">
        <v>-1</v>
      </c>
      <c r="W25" s="1"/>
      <c r="X25" s="22"/>
      <c r="Y25" s="1"/>
      <c r="Z25" s="22"/>
      <c r="AA25" s="22"/>
      <c r="AB25" s="22"/>
      <c r="AC25" s="22"/>
      <c r="AD25" s="1"/>
      <c r="AE25" s="22"/>
      <c r="AF25" s="22">
        <v>1</v>
      </c>
      <c r="AG25" s="22"/>
      <c r="AH25" s="22">
        <v>-1</v>
      </c>
      <c r="AI25" s="22"/>
      <c r="AJ25" s="22"/>
      <c r="AK25" s="1"/>
      <c r="AL25" s="1"/>
      <c r="AM25" s="8">
        <f t="shared" si="3"/>
        <v>2.4000000000000021E-2</v>
      </c>
      <c r="AN25" s="15"/>
      <c r="AO25" s="4">
        <v>24</v>
      </c>
      <c r="AP25" s="9" t="str">
        <f t="shared" si="0"/>
        <v>Marjan vd Boomen en Hannelore Sloover</v>
      </c>
      <c r="AQ25" s="18">
        <f t="shared" si="1"/>
        <v>1.048</v>
      </c>
    </row>
    <row r="26" spans="1:43" x14ac:dyDescent="0.35">
      <c r="A26" s="6">
        <f t="shared" si="2"/>
        <v>45</v>
      </c>
      <c r="B26" s="7" t="s">
        <v>44</v>
      </c>
      <c r="C26" s="1">
        <v>2.5000000000000001E-2</v>
      </c>
      <c r="D26" s="1"/>
      <c r="E26" s="1">
        <v>1</v>
      </c>
      <c r="F26" s="1"/>
      <c r="G26" s="22"/>
      <c r="H26" s="1"/>
      <c r="I26" s="22"/>
      <c r="J26" s="22"/>
      <c r="K26" s="22"/>
      <c r="L26" s="22"/>
      <c r="M26" s="22"/>
      <c r="N26" s="22"/>
      <c r="O26" s="22"/>
      <c r="P26" s="1"/>
      <c r="Q26" s="22"/>
      <c r="R26" s="1"/>
      <c r="S26" s="22"/>
      <c r="T26" s="1"/>
      <c r="U26" s="22">
        <v>-1</v>
      </c>
      <c r="V26" s="24"/>
      <c r="W26" s="1"/>
      <c r="X26" s="22"/>
      <c r="Y26" s="1"/>
      <c r="Z26" s="22"/>
      <c r="AA26" s="22">
        <v>-1</v>
      </c>
      <c r="AB26" s="22"/>
      <c r="AC26" s="22"/>
      <c r="AD26" s="1"/>
      <c r="AE26" s="22"/>
      <c r="AF26" s="22"/>
      <c r="AG26" s="22"/>
      <c r="AH26" s="22"/>
      <c r="AI26" s="22"/>
      <c r="AJ26" s="22"/>
      <c r="AK26" s="1"/>
      <c r="AL26" s="1"/>
      <c r="AM26" s="8">
        <f t="shared" si="3"/>
        <v>-0.97500000000000009</v>
      </c>
      <c r="AN26" s="15"/>
      <c r="AO26" s="4">
        <v>25</v>
      </c>
      <c r="AP26" s="9" t="str">
        <f t="shared" si="0"/>
        <v>Frans de Jong en Bernadette Raymakers</v>
      </c>
      <c r="AQ26" s="18">
        <f t="shared" si="1"/>
        <v>1.0469999999999999</v>
      </c>
    </row>
    <row r="27" spans="1:43" x14ac:dyDescent="0.35">
      <c r="A27" s="6">
        <f t="shared" si="2"/>
        <v>9</v>
      </c>
      <c r="B27" s="7" t="s">
        <v>26</v>
      </c>
      <c r="C27" s="1">
        <v>2.5999999999999999E-2</v>
      </c>
      <c r="D27" s="1"/>
      <c r="E27" s="1">
        <v>1</v>
      </c>
      <c r="F27" s="1"/>
      <c r="G27" s="22">
        <v>1</v>
      </c>
      <c r="H27" s="1"/>
      <c r="I27" s="22"/>
      <c r="J27" s="22"/>
      <c r="K27" s="22"/>
      <c r="L27" s="22">
        <v>1</v>
      </c>
      <c r="M27" s="22"/>
      <c r="N27" s="22"/>
      <c r="O27" s="22"/>
      <c r="P27" s="1"/>
      <c r="Q27" s="22">
        <v>1</v>
      </c>
      <c r="R27" s="1"/>
      <c r="S27" s="22"/>
      <c r="T27" s="1"/>
      <c r="U27" s="22"/>
      <c r="V27" s="24"/>
      <c r="W27" s="1"/>
      <c r="X27" s="22"/>
      <c r="Y27" s="1"/>
      <c r="Z27" s="22"/>
      <c r="AA27" s="22"/>
      <c r="AB27" s="22"/>
      <c r="AC27" s="22"/>
      <c r="AD27" s="1"/>
      <c r="AE27" s="22"/>
      <c r="AF27" s="22"/>
      <c r="AG27" s="22"/>
      <c r="AH27" s="22"/>
      <c r="AI27" s="22"/>
      <c r="AJ27" s="22"/>
      <c r="AK27" s="1"/>
      <c r="AL27" s="1"/>
      <c r="AM27" s="8">
        <f t="shared" si="3"/>
        <v>4.0259999999999998</v>
      </c>
      <c r="AN27" s="15"/>
      <c r="AO27" s="4">
        <v>26</v>
      </c>
      <c r="AP27" s="9" t="str">
        <f t="shared" si="0"/>
        <v>Guido Donkers en Piet van Rens</v>
      </c>
      <c r="AQ27" s="18">
        <f t="shared" si="1"/>
        <v>1.0369999999999999</v>
      </c>
    </row>
    <row r="28" spans="1:43" x14ac:dyDescent="0.35">
      <c r="A28" s="6">
        <f t="shared" si="2"/>
        <v>16</v>
      </c>
      <c r="B28" s="7" t="s">
        <v>27</v>
      </c>
      <c r="C28" s="1">
        <v>2.7E-2</v>
      </c>
      <c r="D28" s="1"/>
      <c r="E28" s="1"/>
      <c r="F28" s="1"/>
      <c r="G28" s="22">
        <v>1</v>
      </c>
      <c r="H28" s="1"/>
      <c r="I28" s="22"/>
      <c r="J28" s="22"/>
      <c r="K28" s="22"/>
      <c r="L28" s="22"/>
      <c r="M28" s="22"/>
      <c r="N28" s="22"/>
      <c r="O28" s="22">
        <v>1</v>
      </c>
      <c r="P28" s="1"/>
      <c r="Q28" s="22"/>
      <c r="R28" s="1"/>
      <c r="S28" s="22"/>
      <c r="T28" s="1"/>
      <c r="U28" s="22"/>
      <c r="V28" s="24">
        <v>0</v>
      </c>
      <c r="W28" s="1"/>
      <c r="X28" s="22"/>
      <c r="Y28" s="1"/>
      <c r="Z28" s="22"/>
      <c r="AA28" s="22"/>
      <c r="AB28" s="22"/>
      <c r="AC28" s="22"/>
      <c r="AD28" s="1"/>
      <c r="AE28" s="22"/>
      <c r="AF28" s="22">
        <v>1</v>
      </c>
      <c r="AG28" s="22"/>
      <c r="AH28" s="22"/>
      <c r="AI28" s="22"/>
      <c r="AJ28" s="22"/>
      <c r="AK28" s="1"/>
      <c r="AL28" s="1"/>
      <c r="AM28" s="8">
        <f t="shared" si="3"/>
        <v>3.0270000000000001</v>
      </c>
      <c r="AN28" s="15"/>
      <c r="AO28" s="4">
        <v>27</v>
      </c>
      <c r="AP28" s="9" t="str">
        <f t="shared" si="0"/>
        <v>Henk Peters en Bert Klerx</v>
      </c>
      <c r="AQ28" s="18">
        <f t="shared" si="1"/>
        <v>1.036</v>
      </c>
    </row>
    <row r="29" spans="1:43" x14ac:dyDescent="0.35">
      <c r="A29" s="6">
        <f t="shared" si="2"/>
        <v>37</v>
      </c>
      <c r="B29" s="7" t="s">
        <v>28</v>
      </c>
      <c r="C29" s="1">
        <v>2.8000000000000001E-2</v>
      </c>
      <c r="D29" s="1"/>
      <c r="E29" s="1"/>
      <c r="F29" s="1"/>
      <c r="G29" s="22"/>
      <c r="H29" s="1"/>
      <c r="I29" s="22"/>
      <c r="J29" s="22"/>
      <c r="K29" s="22"/>
      <c r="L29" s="22"/>
      <c r="M29" s="22"/>
      <c r="N29" s="22"/>
      <c r="O29" s="22"/>
      <c r="P29" s="1"/>
      <c r="Q29" s="22"/>
      <c r="R29" s="1"/>
      <c r="S29" s="22"/>
      <c r="T29" s="1"/>
      <c r="U29" s="22"/>
      <c r="V29" s="24"/>
      <c r="W29" s="1"/>
      <c r="X29" s="22"/>
      <c r="Y29" s="1"/>
      <c r="Z29" s="22"/>
      <c r="AA29" s="22"/>
      <c r="AB29" s="22"/>
      <c r="AC29" s="22"/>
      <c r="AD29" s="1"/>
      <c r="AE29" s="22"/>
      <c r="AF29" s="22"/>
      <c r="AG29" s="22"/>
      <c r="AH29" s="22"/>
      <c r="AI29" s="22"/>
      <c r="AJ29" s="22"/>
      <c r="AK29" s="1"/>
      <c r="AL29" s="1"/>
      <c r="AM29" s="8">
        <f t="shared" si="3"/>
        <v>2.8000000000000001E-2</v>
      </c>
      <c r="AN29" s="15"/>
      <c r="AO29" s="4">
        <v>28</v>
      </c>
      <c r="AP29" s="9" t="str">
        <f t="shared" si="0"/>
        <v>Rini Zegers en Wilma Zegers</v>
      </c>
      <c r="AQ29" s="18">
        <f t="shared" si="1"/>
        <v>1.0350000000000001</v>
      </c>
    </row>
    <row r="30" spans="1:43" x14ac:dyDescent="0.35">
      <c r="A30" s="6">
        <f t="shared" si="2"/>
        <v>36</v>
      </c>
      <c r="B30" s="7" t="s">
        <v>29</v>
      </c>
      <c r="C30" s="1">
        <v>2.9000000000000001E-2</v>
      </c>
      <c r="D30" s="1"/>
      <c r="E30" s="1"/>
      <c r="F30" s="1"/>
      <c r="G30" s="22"/>
      <c r="H30" s="1"/>
      <c r="I30" s="22"/>
      <c r="J30" s="22"/>
      <c r="K30" s="22"/>
      <c r="L30" s="22"/>
      <c r="M30" s="22"/>
      <c r="N30" s="22"/>
      <c r="O30" s="22"/>
      <c r="P30" s="1"/>
      <c r="Q30" s="22"/>
      <c r="R30" s="1"/>
      <c r="S30" s="22"/>
      <c r="T30" s="1"/>
      <c r="U30" s="22"/>
      <c r="V30" s="24"/>
      <c r="W30" s="1"/>
      <c r="X30" s="22"/>
      <c r="Y30" s="1"/>
      <c r="Z30" s="22"/>
      <c r="AA30" s="22"/>
      <c r="AB30" s="22"/>
      <c r="AC30" s="22"/>
      <c r="AD30" s="1"/>
      <c r="AE30" s="22"/>
      <c r="AF30" s="22"/>
      <c r="AG30" s="22"/>
      <c r="AH30" s="22"/>
      <c r="AI30" s="22"/>
      <c r="AJ30" s="22"/>
      <c r="AK30" s="1"/>
      <c r="AL30" s="1"/>
      <c r="AM30" s="8">
        <f t="shared" si="3"/>
        <v>2.9000000000000001E-2</v>
      </c>
      <c r="AN30" s="15"/>
      <c r="AO30" s="4">
        <v>29</v>
      </c>
      <c r="AP30" s="9" t="str">
        <f t="shared" si="0"/>
        <v>Maria van Bussel en Maria de Groot</v>
      </c>
      <c r="AQ30" s="18">
        <f t="shared" si="1"/>
        <v>1.03</v>
      </c>
    </row>
    <row r="31" spans="1:43" x14ac:dyDescent="0.35">
      <c r="A31" s="6">
        <f t="shared" si="2"/>
        <v>29</v>
      </c>
      <c r="B31" s="7" t="s">
        <v>50</v>
      </c>
      <c r="C31" s="1">
        <v>0.03</v>
      </c>
      <c r="D31" s="1"/>
      <c r="E31" s="1"/>
      <c r="F31" s="1"/>
      <c r="G31" s="22"/>
      <c r="H31" s="1"/>
      <c r="I31" s="22"/>
      <c r="J31" s="22"/>
      <c r="K31" s="22"/>
      <c r="L31" s="22"/>
      <c r="M31" s="22"/>
      <c r="N31" s="22"/>
      <c r="O31" s="22"/>
      <c r="P31" s="1"/>
      <c r="Q31" s="22"/>
      <c r="R31" s="1"/>
      <c r="S31" s="22"/>
      <c r="T31" s="1"/>
      <c r="U31" s="22"/>
      <c r="V31" s="24"/>
      <c r="W31" s="1"/>
      <c r="X31" s="22"/>
      <c r="Y31" s="1"/>
      <c r="Z31" s="22"/>
      <c r="AA31" s="22">
        <v>1</v>
      </c>
      <c r="AB31" s="22"/>
      <c r="AC31" s="22"/>
      <c r="AD31" s="1"/>
      <c r="AE31" s="22"/>
      <c r="AF31" s="22"/>
      <c r="AG31" s="22"/>
      <c r="AH31" s="22"/>
      <c r="AI31" s="22"/>
      <c r="AJ31" s="22"/>
      <c r="AK31" s="1"/>
      <c r="AL31" s="1"/>
      <c r="AM31" s="8">
        <f t="shared" si="3"/>
        <v>1.03</v>
      </c>
      <c r="AN31" s="15"/>
      <c r="AO31" s="4">
        <v>30</v>
      </c>
      <c r="AP31" s="9" t="str">
        <f t="shared" si="0"/>
        <v>Hans Berkers en Faas Peters</v>
      </c>
      <c r="AQ31" s="18">
        <f t="shared" si="1"/>
        <v>1.0069999999999997</v>
      </c>
    </row>
    <row r="32" spans="1:43" x14ac:dyDescent="0.35">
      <c r="A32" s="6">
        <f t="shared" si="2"/>
        <v>44</v>
      </c>
      <c r="B32" s="7" t="s">
        <v>30</v>
      </c>
      <c r="C32" s="1">
        <v>3.1E-2</v>
      </c>
      <c r="D32" s="1"/>
      <c r="E32" s="1">
        <v>1</v>
      </c>
      <c r="F32" s="1"/>
      <c r="G32" s="22"/>
      <c r="H32" s="1"/>
      <c r="I32" s="22"/>
      <c r="J32" s="22"/>
      <c r="K32" s="22"/>
      <c r="L32" s="22"/>
      <c r="M32" s="22"/>
      <c r="N32" s="22"/>
      <c r="O32" s="22"/>
      <c r="P32" s="1"/>
      <c r="Q32" s="22"/>
      <c r="R32" s="1"/>
      <c r="S32" s="22"/>
      <c r="T32" s="1"/>
      <c r="U32" s="22">
        <v>-1</v>
      </c>
      <c r="V32" s="24"/>
      <c r="W32" s="1"/>
      <c r="X32" s="22"/>
      <c r="Y32" s="1"/>
      <c r="Z32" s="22"/>
      <c r="AA32" s="22"/>
      <c r="AB32" s="22"/>
      <c r="AC32" s="22"/>
      <c r="AD32" s="1"/>
      <c r="AE32" s="22"/>
      <c r="AF32" s="22">
        <v>-1</v>
      </c>
      <c r="AG32" s="22"/>
      <c r="AH32" s="22"/>
      <c r="AI32" s="22"/>
      <c r="AJ32" s="22"/>
      <c r="AK32" s="1"/>
      <c r="AL32" s="1"/>
      <c r="AM32" s="8">
        <f t="shared" si="3"/>
        <v>-0.96900000000000008</v>
      </c>
      <c r="AN32" s="15"/>
      <c r="AO32" s="4">
        <v>31</v>
      </c>
      <c r="AP32" s="9" t="str">
        <f t="shared" si="0"/>
        <v>Ton Althuizen en Henk van den Berg</v>
      </c>
      <c r="AQ32" s="18">
        <f t="shared" si="1"/>
        <v>1.0060000000000002</v>
      </c>
    </row>
    <row r="33" spans="1:43" x14ac:dyDescent="0.35">
      <c r="A33" s="6">
        <f t="shared" si="2"/>
        <v>15</v>
      </c>
      <c r="B33" s="7" t="s">
        <v>31</v>
      </c>
      <c r="C33" s="1">
        <v>3.2000000000000001E-2</v>
      </c>
      <c r="D33" s="1"/>
      <c r="E33" s="1">
        <v>1</v>
      </c>
      <c r="F33" s="1"/>
      <c r="G33" s="22"/>
      <c r="H33" s="1"/>
      <c r="I33" s="22"/>
      <c r="J33" s="22">
        <v>1</v>
      </c>
      <c r="K33" s="22"/>
      <c r="L33" s="22"/>
      <c r="M33" s="22"/>
      <c r="N33" s="22"/>
      <c r="O33" s="22"/>
      <c r="P33" s="1"/>
      <c r="Q33" s="22"/>
      <c r="R33" s="1"/>
      <c r="S33" s="22">
        <v>1</v>
      </c>
      <c r="T33" s="1"/>
      <c r="U33" s="22"/>
      <c r="V33" s="24">
        <v>0</v>
      </c>
      <c r="W33" s="1"/>
      <c r="X33" s="22"/>
      <c r="Y33" s="1"/>
      <c r="Z33" s="22"/>
      <c r="AA33" s="22"/>
      <c r="AB33" s="22"/>
      <c r="AC33" s="22"/>
      <c r="AD33" s="1"/>
      <c r="AE33" s="22"/>
      <c r="AF33" s="22"/>
      <c r="AG33" s="22"/>
      <c r="AH33" s="22"/>
      <c r="AI33" s="22"/>
      <c r="AJ33" s="22"/>
      <c r="AK33" s="1"/>
      <c r="AL33" s="1"/>
      <c r="AM33" s="8">
        <f t="shared" si="3"/>
        <v>3.032</v>
      </c>
      <c r="AN33" s="15"/>
      <c r="AO33" s="4">
        <v>32</v>
      </c>
      <c r="AP33" s="9" t="str">
        <f t="shared" si="0"/>
        <v>Jan van Bussel en Martin Oomens</v>
      </c>
      <c r="AQ33" s="18">
        <f t="shared" si="1"/>
        <v>4.2999999999999997E-2</v>
      </c>
    </row>
    <row r="34" spans="1:43" x14ac:dyDescent="0.35">
      <c r="A34" s="6">
        <f t="shared" si="2"/>
        <v>8</v>
      </c>
      <c r="B34" s="7" t="s">
        <v>47</v>
      </c>
      <c r="C34" s="1">
        <v>3.3000000000000002E-2</v>
      </c>
      <c r="D34" s="1"/>
      <c r="E34" s="1"/>
      <c r="F34" s="1"/>
      <c r="G34" s="22">
        <v>1</v>
      </c>
      <c r="H34" s="1"/>
      <c r="I34" s="22"/>
      <c r="J34" s="22">
        <v>0</v>
      </c>
      <c r="K34" s="22"/>
      <c r="L34" s="22"/>
      <c r="M34" s="22"/>
      <c r="N34" s="22"/>
      <c r="O34" s="22"/>
      <c r="P34" s="1"/>
      <c r="Q34" s="22"/>
      <c r="R34" s="1"/>
      <c r="S34" s="22">
        <v>1</v>
      </c>
      <c r="T34" s="1"/>
      <c r="U34" s="22"/>
      <c r="V34" s="24">
        <v>0</v>
      </c>
      <c r="W34" s="1">
        <v>1</v>
      </c>
      <c r="X34" s="22"/>
      <c r="Y34" s="1"/>
      <c r="Z34" s="22"/>
      <c r="AA34" s="22">
        <v>0</v>
      </c>
      <c r="AB34" s="22">
        <v>0</v>
      </c>
      <c r="AC34" s="22"/>
      <c r="AD34" s="1"/>
      <c r="AE34" s="22"/>
      <c r="AF34" s="22">
        <v>-1</v>
      </c>
      <c r="AG34" s="22"/>
      <c r="AH34" s="22"/>
      <c r="AI34" s="22">
        <v>1</v>
      </c>
      <c r="AJ34" s="22">
        <v>1</v>
      </c>
      <c r="AK34" s="1"/>
      <c r="AL34" s="1"/>
      <c r="AM34" s="8">
        <f t="shared" si="3"/>
        <v>4.0329999999999995</v>
      </c>
      <c r="AN34" s="15"/>
      <c r="AO34" s="4">
        <v>33</v>
      </c>
      <c r="AP34" s="9" t="str">
        <f t="shared" ref="AP34:AP49" si="4">VLOOKUP(AO34,A$2:AM$55,2,0)</f>
        <v>Lizette en Frans Roijackers</v>
      </c>
      <c r="AQ34" s="18">
        <f t="shared" ref="AQ34:AQ49" si="5">VLOOKUP(AO34,A$2:AM$55,39,0)</f>
        <v>4.2000000000000003E-2</v>
      </c>
    </row>
    <row r="35" spans="1:43" x14ac:dyDescent="0.35">
      <c r="A35" s="6">
        <f t="shared" si="2"/>
        <v>43</v>
      </c>
      <c r="B35" s="7" t="s">
        <v>32</v>
      </c>
      <c r="C35" s="1">
        <v>3.4000000000000002E-2</v>
      </c>
      <c r="D35" s="1"/>
      <c r="E35" s="1"/>
      <c r="F35" s="1"/>
      <c r="G35" s="22"/>
      <c r="H35" s="1"/>
      <c r="I35" s="22"/>
      <c r="J35" s="22"/>
      <c r="K35" s="22"/>
      <c r="L35" s="22"/>
      <c r="M35" s="22"/>
      <c r="N35" s="22"/>
      <c r="O35" s="22"/>
      <c r="P35" s="1"/>
      <c r="Q35" s="22"/>
      <c r="R35" s="1"/>
      <c r="S35" s="22"/>
      <c r="T35" s="1"/>
      <c r="U35" s="22"/>
      <c r="V35" s="24"/>
      <c r="W35" s="1"/>
      <c r="X35" s="22"/>
      <c r="Y35" s="1"/>
      <c r="Z35" s="22"/>
      <c r="AA35" s="22">
        <v>-2</v>
      </c>
      <c r="AB35" s="22"/>
      <c r="AC35" s="22">
        <v>1</v>
      </c>
      <c r="AD35" s="1"/>
      <c r="AE35" s="22"/>
      <c r="AF35" s="22"/>
      <c r="AG35" s="22"/>
      <c r="AH35" s="22"/>
      <c r="AI35" s="22"/>
      <c r="AJ35" s="22"/>
      <c r="AK35" s="1"/>
      <c r="AL35" s="1"/>
      <c r="AM35" s="8">
        <f t="shared" si="3"/>
        <v>-0.96599999999999997</v>
      </c>
      <c r="AN35" s="15"/>
      <c r="AO35" s="4">
        <v>34</v>
      </c>
      <c r="AP35" s="9" t="str">
        <f t="shared" si="4"/>
        <v>Sylvia en Bram Nugteren</v>
      </c>
      <c r="AQ35" s="18">
        <f t="shared" si="5"/>
        <v>4.1000000000000002E-2</v>
      </c>
    </row>
    <row r="36" spans="1:43" x14ac:dyDescent="0.35">
      <c r="A36" s="6">
        <f t="shared" si="2"/>
        <v>28</v>
      </c>
      <c r="B36" s="7" t="s">
        <v>48</v>
      </c>
      <c r="C36" s="1">
        <v>3.5000000000000003E-2</v>
      </c>
      <c r="D36" s="1"/>
      <c r="E36" s="1"/>
      <c r="F36" s="1"/>
      <c r="G36" s="22">
        <v>2</v>
      </c>
      <c r="H36" s="1"/>
      <c r="I36" s="22"/>
      <c r="J36" s="22"/>
      <c r="K36" s="22"/>
      <c r="L36" s="22">
        <v>1</v>
      </c>
      <c r="M36" s="22">
        <v>-1</v>
      </c>
      <c r="N36" s="22"/>
      <c r="O36" s="22"/>
      <c r="P36" s="1"/>
      <c r="Q36" s="22"/>
      <c r="R36" s="1"/>
      <c r="S36" s="22">
        <v>1</v>
      </c>
      <c r="T36" s="1"/>
      <c r="U36" s="22"/>
      <c r="V36" s="24"/>
      <c r="W36" s="1"/>
      <c r="X36" s="22"/>
      <c r="Y36" s="1"/>
      <c r="Z36" s="22"/>
      <c r="AA36" s="22"/>
      <c r="AB36" s="22"/>
      <c r="AC36" s="22">
        <v>-1</v>
      </c>
      <c r="AD36" s="1"/>
      <c r="AE36" s="22">
        <v>-1</v>
      </c>
      <c r="AF36" s="22"/>
      <c r="AG36" s="22"/>
      <c r="AH36" s="22"/>
      <c r="AI36" s="22"/>
      <c r="AJ36" s="22"/>
      <c r="AK36" s="1"/>
      <c r="AL36" s="1"/>
      <c r="AM36" s="8">
        <f t="shared" si="3"/>
        <v>1.0350000000000001</v>
      </c>
      <c r="AN36" s="15"/>
      <c r="AO36" s="4">
        <v>35</v>
      </c>
      <c r="AP36" s="9" t="str">
        <f t="shared" si="4"/>
        <v>Gerard van der Loo en Jan van der Loo</v>
      </c>
      <c r="AQ36" s="18">
        <f t="shared" si="5"/>
        <v>4.0000000000000036E-2</v>
      </c>
    </row>
    <row r="37" spans="1:43" x14ac:dyDescent="0.35">
      <c r="A37" s="6">
        <f t="shared" si="2"/>
        <v>27</v>
      </c>
      <c r="B37" s="7" t="s">
        <v>33</v>
      </c>
      <c r="C37" s="1">
        <v>3.5999999999999997E-2</v>
      </c>
      <c r="D37" s="1"/>
      <c r="E37" s="1"/>
      <c r="F37" s="1"/>
      <c r="G37" s="22"/>
      <c r="H37" s="1"/>
      <c r="I37" s="22"/>
      <c r="J37" s="22"/>
      <c r="K37" s="22"/>
      <c r="L37" s="22"/>
      <c r="M37" s="22"/>
      <c r="N37" s="22"/>
      <c r="O37" s="22"/>
      <c r="P37" s="1"/>
      <c r="Q37" s="22"/>
      <c r="R37" s="1"/>
      <c r="S37" s="22"/>
      <c r="T37" s="1"/>
      <c r="U37" s="22"/>
      <c r="V37" s="24">
        <v>1</v>
      </c>
      <c r="W37" s="1"/>
      <c r="X37" s="22"/>
      <c r="Y37" s="1"/>
      <c r="Z37" s="22"/>
      <c r="AA37" s="22">
        <v>-1</v>
      </c>
      <c r="AB37" s="22"/>
      <c r="AC37" s="22"/>
      <c r="AD37" s="1"/>
      <c r="AE37" s="22"/>
      <c r="AF37" s="22">
        <v>1</v>
      </c>
      <c r="AG37" s="22"/>
      <c r="AH37" s="22"/>
      <c r="AI37" s="22"/>
      <c r="AJ37" s="22"/>
      <c r="AK37" s="1"/>
      <c r="AL37" s="1"/>
      <c r="AM37" s="8">
        <f t="shared" si="3"/>
        <v>1.036</v>
      </c>
      <c r="AN37" s="15"/>
      <c r="AO37" s="4">
        <v>36</v>
      </c>
      <c r="AP37" s="9" t="str">
        <f t="shared" si="4"/>
        <v>Marja en Anton Lamers</v>
      </c>
      <c r="AQ37" s="18">
        <f t="shared" si="5"/>
        <v>2.9000000000000001E-2</v>
      </c>
    </row>
    <row r="38" spans="1:43" x14ac:dyDescent="0.35">
      <c r="A38" s="6">
        <f t="shared" si="2"/>
        <v>26</v>
      </c>
      <c r="B38" s="7" t="s">
        <v>34</v>
      </c>
      <c r="C38" s="1">
        <v>3.6999999999999998E-2</v>
      </c>
      <c r="D38" s="1"/>
      <c r="E38" s="1"/>
      <c r="F38" s="1"/>
      <c r="G38" s="22"/>
      <c r="H38" s="1"/>
      <c r="I38" s="22"/>
      <c r="J38" s="22"/>
      <c r="K38" s="22"/>
      <c r="L38" s="22"/>
      <c r="M38" s="22"/>
      <c r="N38" s="22"/>
      <c r="O38" s="22"/>
      <c r="P38" s="1"/>
      <c r="Q38" s="22"/>
      <c r="R38" s="1"/>
      <c r="S38" s="22">
        <v>1</v>
      </c>
      <c r="T38" s="1"/>
      <c r="U38" s="22"/>
      <c r="V38" s="24"/>
      <c r="W38" s="1"/>
      <c r="X38" s="22"/>
      <c r="Y38" s="1"/>
      <c r="Z38" s="22"/>
      <c r="AA38" s="22"/>
      <c r="AB38" s="22"/>
      <c r="AC38" s="22"/>
      <c r="AD38" s="1"/>
      <c r="AE38" s="22"/>
      <c r="AF38" s="22"/>
      <c r="AG38" s="22"/>
      <c r="AH38" s="22"/>
      <c r="AI38" s="22"/>
      <c r="AJ38" s="22"/>
      <c r="AK38" s="1"/>
      <c r="AL38" s="1"/>
      <c r="AM38" s="8">
        <f t="shared" si="3"/>
        <v>1.0369999999999999</v>
      </c>
      <c r="AN38" s="15"/>
      <c r="AO38" s="4">
        <v>37</v>
      </c>
      <c r="AP38" s="9" t="str">
        <f t="shared" si="4"/>
        <v>Ine Sleegers en Ine Swinkels</v>
      </c>
      <c r="AQ38" s="18">
        <f t="shared" si="5"/>
        <v>2.8000000000000001E-2</v>
      </c>
    </row>
    <row r="39" spans="1:43" x14ac:dyDescent="0.35">
      <c r="A39" s="6">
        <f t="shared" si="2"/>
        <v>42</v>
      </c>
      <c r="B39" s="7" t="s">
        <v>35</v>
      </c>
      <c r="C39" s="1">
        <v>3.7999999999999999E-2</v>
      </c>
      <c r="D39" s="1">
        <v>-1</v>
      </c>
      <c r="E39" s="1">
        <v>1</v>
      </c>
      <c r="F39" s="1"/>
      <c r="G39" s="22"/>
      <c r="H39" s="1"/>
      <c r="I39" s="22"/>
      <c r="J39" s="22"/>
      <c r="K39" s="22"/>
      <c r="L39" s="22"/>
      <c r="M39" s="22"/>
      <c r="N39" s="22"/>
      <c r="O39" s="22"/>
      <c r="P39" s="1"/>
      <c r="Q39" s="22"/>
      <c r="R39" s="1"/>
      <c r="S39" s="22"/>
      <c r="T39" s="1"/>
      <c r="U39" s="22"/>
      <c r="V39" s="24"/>
      <c r="W39" s="1"/>
      <c r="X39" s="22"/>
      <c r="Y39" s="1"/>
      <c r="Z39" s="22"/>
      <c r="AA39" s="22"/>
      <c r="AB39" s="22"/>
      <c r="AC39" s="22">
        <v>-1</v>
      </c>
      <c r="AD39" s="1"/>
      <c r="AE39" s="22"/>
      <c r="AF39" s="22"/>
      <c r="AG39" s="22"/>
      <c r="AH39" s="22"/>
      <c r="AI39" s="22"/>
      <c r="AJ39" s="22"/>
      <c r="AK39" s="1"/>
      <c r="AL39" s="1"/>
      <c r="AM39" s="8">
        <f t="shared" si="3"/>
        <v>-0.96199999999999997</v>
      </c>
      <c r="AN39" s="15"/>
      <c r="AO39" s="4">
        <v>38</v>
      </c>
      <c r="AP39" s="9" t="str">
        <f t="shared" si="4"/>
        <v>Erneste Mulder en Karin Schriks</v>
      </c>
      <c r="AQ39" s="18">
        <f t="shared" si="5"/>
        <v>2.4000000000000021E-2</v>
      </c>
    </row>
    <row r="40" spans="1:43" x14ac:dyDescent="0.35">
      <c r="A40" s="6">
        <f t="shared" si="2"/>
        <v>14</v>
      </c>
      <c r="B40" s="7" t="s">
        <v>36</v>
      </c>
      <c r="C40" s="1">
        <v>3.9E-2</v>
      </c>
      <c r="D40" s="1"/>
      <c r="E40" s="1"/>
      <c r="F40" s="1"/>
      <c r="G40" s="22"/>
      <c r="H40" s="1"/>
      <c r="I40" s="22"/>
      <c r="J40" s="22"/>
      <c r="K40" s="22"/>
      <c r="L40" s="22"/>
      <c r="M40" s="22"/>
      <c r="N40" s="22"/>
      <c r="O40" s="22"/>
      <c r="P40" s="1"/>
      <c r="Q40" s="22"/>
      <c r="R40" s="1"/>
      <c r="S40" s="22"/>
      <c r="T40" s="1"/>
      <c r="U40" s="22"/>
      <c r="V40" s="24"/>
      <c r="W40" s="1"/>
      <c r="X40" s="22">
        <v>1</v>
      </c>
      <c r="Y40" s="1"/>
      <c r="Z40" s="22"/>
      <c r="AA40" s="22"/>
      <c r="AB40" s="22"/>
      <c r="AC40" s="22"/>
      <c r="AD40" s="1"/>
      <c r="AE40" s="22"/>
      <c r="AF40" s="22"/>
      <c r="AG40" s="22"/>
      <c r="AH40" s="22"/>
      <c r="AI40" s="22">
        <v>1</v>
      </c>
      <c r="AJ40" s="22">
        <v>1</v>
      </c>
      <c r="AK40" s="1"/>
      <c r="AL40" s="1"/>
      <c r="AM40" s="8">
        <f t="shared" si="3"/>
        <v>3.0389999999999997</v>
      </c>
      <c r="AN40" s="15"/>
      <c r="AO40" s="4">
        <v>39</v>
      </c>
      <c r="AP40" s="9" t="str">
        <f t="shared" si="4"/>
        <v>Cees Kros en Ger Litjens</v>
      </c>
      <c r="AQ40" s="18">
        <f t="shared" si="5"/>
        <v>2.1999999999999999E-2</v>
      </c>
    </row>
    <row r="41" spans="1:43" x14ac:dyDescent="0.35">
      <c r="A41" s="6">
        <f t="shared" si="2"/>
        <v>35</v>
      </c>
      <c r="B41" s="7" t="s">
        <v>37</v>
      </c>
      <c r="C41" s="1">
        <v>0.04</v>
      </c>
      <c r="D41" s="1"/>
      <c r="E41" s="1"/>
      <c r="F41" s="1"/>
      <c r="G41" s="22">
        <v>1</v>
      </c>
      <c r="H41" s="1"/>
      <c r="I41" s="22"/>
      <c r="J41" s="22"/>
      <c r="K41" s="22"/>
      <c r="L41" s="22"/>
      <c r="M41" s="22"/>
      <c r="N41" s="22"/>
      <c r="O41" s="22"/>
      <c r="P41" s="1"/>
      <c r="Q41" s="22"/>
      <c r="R41" s="1"/>
      <c r="S41" s="22">
        <v>-1</v>
      </c>
      <c r="T41" s="1"/>
      <c r="U41" s="22"/>
      <c r="V41" s="24">
        <v>1</v>
      </c>
      <c r="W41" s="1"/>
      <c r="X41" s="22"/>
      <c r="Y41" s="1"/>
      <c r="Z41" s="22"/>
      <c r="AA41" s="22"/>
      <c r="AB41" s="22"/>
      <c r="AC41" s="22"/>
      <c r="AD41" s="1"/>
      <c r="AE41" s="22">
        <v>-1</v>
      </c>
      <c r="AF41" s="22"/>
      <c r="AG41" s="22"/>
      <c r="AH41" s="22"/>
      <c r="AI41" s="22"/>
      <c r="AJ41" s="22"/>
      <c r="AK41" s="1"/>
      <c r="AL41" s="1"/>
      <c r="AM41" s="8">
        <f t="shared" si="3"/>
        <v>4.0000000000000036E-2</v>
      </c>
      <c r="AN41" s="15"/>
      <c r="AO41" s="4">
        <v>40</v>
      </c>
      <c r="AP41" s="9" t="str">
        <f t="shared" si="4"/>
        <v>Edith Ottenheim en Bas Tromp</v>
      </c>
      <c r="AQ41" s="18">
        <f t="shared" si="5"/>
        <v>1.6E-2</v>
      </c>
    </row>
    <row r="42" spans="1:43" x14ac:dyDescent="0.35">
      <c r="A42" s="6">
        <f t="shared" si="2"/>
        <v>34</v>
      </c>
      <c r="B42" s="7" t="s">
        <v>38</v>
      </c>
      <c r="C42" s="1">
        <v>4.1000000000000002E-2</v>
      </c>
      <c r="D42" s="1"/>
      <c r="E42" s="1"/>
      <c r="F42" s="1"/>
      <c r="G42" s="22"/>
      <c r="H42" s="1"/>
      <c r="I42" s="22"/>
      <c r="J42" s="22"/>
      <c r="K42" s="22"/>
      <c r="L42" s="22"/>
      <c r="M42" s="22"/>
      <c r="N42" s="22"/>
      <c r="O42" s="22"/>
      <c r="P42" s="1"/>
      <c r="Q42" s="22"/>
      <c r="R42" s="1"/>
      <c r="S42" s="22"/>
      <c r="T42" s="1"/>
      <c r="U42" s="22"/>
      <c r="V42" s="24"/>
      <c r="W42" s="1"/>
      <c r="X42" s="22"/>
      <c r="Y42" s="1"/>
      <c r="Z42" s="22"/>
      <c r="AA42" s="22"/>
      <c r="AB42" s="22"/>
      <c r="AC42" s="22"/>
      <c r="AD42" s="1"/>
      <c r="AE42" s="22"/>
      <c r="AF42" s="22"/>
      <c r="AG42" s="22"/>
      <c r="AH42" s="22"/>
      <c r="AI42" s="22"/>
      <c r="AJ42" s="22"/>
      <c r="AK42" s="1"/>
      <c r="AL42" s="1"/>
      <c r="AM42" s="8">
        <f t="shared" si="3"/>
        <v>4.1000000000000002E-2</v>
      </c>
      <c r="AN42" s="15"/>
      <c r="AO42" s="4">
        <v>41</v>
      </c>
      <c r="AP42" s="9" t="str">
        <f t="shared" si="4"/>
        <v>Herbert Clevis en Bjorn Rosenberg</v>
      </c>
      <c r="AQ42" s="18">
        <f t="shared" si="5"/>
        <v>1.9999999999997797E-3</v>
      </c>
    </row>
    <row r="43" spans="1:43" x14ac:dyDescent="0.35">
      <c r="A43" s="6">
        <f t="shared" si="2"/>
        <v>33</v>
      </c>
      <c r="B43" s="7" t="s">
        <v>39</v>
      </c>
      <c r="C43" s="1">
        <v>4.2000000000000003E-2</v>
      </c>
      <c r="D43" s="1"/>
      <c r="E43" s="1"/>
      <c r="F43" s="1"/>
      <c r="G43" s="22"/>
      <c r="H43" s="1"/>
      <c r="I43" s="22"/>
      <c r="J43" s="22"/>
      <c r="K43" s="22"/>
      <c r="L43" s="22"/>
      <c r="M43" s="22"/>
      <c r="N43" s="22"/>
      <c r="O43" s="22"/>
      <c r="P43" s="1"/>
      <c r="Q43" s="22"/>
      <c r="R43" s="1"/>
      <c r="S43" s="22"/>
      <c r="T43" s="1"/>
      <c r="U43" s="22"/>
      <c r="V43" s="24"/>
      <c r="W43" s="1"/>
      <c r="X43" s="22"/>
      <c r="Y43" s="1"/>
      <c r="Z43" s="22"/>
      <c r="AA43" s="22"/>
      <c r="AB43" s="22"/>
      <c r="AC43" s="22"/>
      <c r="AD43" s="1"/>
      <c r="AE43" s="22"/>
      <c r="AF43" s="22"/>
      <c r="AG43" s="22"/>
      <c r="AH43" s="22"/>
      <c r="AI43" s="22"/>
      <c r="AJ43" s="22"/>
      <c r="AK43" s="1"/>
      <c r="AL43" s="1"/>
      <c r="AM43" s="8">
        <f t="shared" si="3"/>
        <v>4.2000000000000003E-2</v>
      </c>
      <c r="AN43" s="15"/>
      <c r="AO43" s="4">
        <v>42</v>
      </c>
      <c r="AP43" s="9" t="str">
        <f t="shared" si="4"/>
        <v>Elly Hoefnagels en Yvonne Thoer</v>
      </c>
      <c r="AQ43" s="18">
        <f t="shared" si="5"/>
        <v>-0.96199999999999997</v>
      </c>
    </row>
    <row r="44" spans="1:43" x14ac:dyDescent="0.35">
      <c r="A44" s="6">
        <f t="shared" si="2"/>
        <v>32</v>
      </c>
      <c r="B44" s="7" t="s">
        <v>40</v>
      </c>
      <c r="C44" s="1">
        <v>4.2999999999999997E-2</v>
      </c>
      <c r="D44" s="1"/>
      <c r="E44" s="1"/>
      <c r="F44" s="1"/>
      <c r="G44" s="22"/>
      <c r="H44" s="1"/>
      <c r="I44" s="22"/>
      <c r="J44" s="22"/>
      <c r="K44" s="22"/>
      <c r="L44" s="22"/>
      <c r="M44" s="22"/>
      <c r="N44" s="22"/>
      <c r="O44" s="22"/>
      <c r="P44" s="1"/>
      <c r="Q44" s="22"/>
      <c r="R44" s="1"/>
      <c r="S44" s="22"/>
      <c r="T44" s="1"/>
      <c r="U44" s="22"/>
      <c r="V44" s="24"/>
      <c r="W44" s="1"/>
      <c r="X44" s="22"/>
      <c r="Y44" s="1"/>
      <c r="Z44" s="22"/>
      <c r="AA44" s="22"/>
      <c r="AB44" s="22"/>
      <c r="AC44" s="22"/>
      <c r="AD44" s="1"/>
      <c r="AE44" s="22"/>
      <c r="AF44" s="22"/>
      <c r="AG44" s="22"/>
      <c r="AH44" s="22"/>
      <c r="AI44" s="22"/>
      <c r="AJ44" s="22"/>
      <c r="AK44" s="1"/>
      <c r="AL44" s="1"/>
      <c r="AM44" s="8">
        <f t="shared" si="3"/>
        <v>4.2999999999999997E-2</v>
      </c>
      <c r="AN44" s="15"/>
      <c r="AO44" s="4">
        <v>43</v>
      </c>
      <c r="AP44" s="9" t="str">
        <f t="shared" si="4"/>
        <v>Els en Sjef van Oosterhout</v>
      </c>
      <c r="AQ44" s="18">
        <f t="shared" si="5"/>
        <v>-0.96599999999999997</v>
      </c>
    </row>
    <row r="45" spans="1:43" x14ac:dyDescent="0.35">
      <c r="A45" s="6">
        <f t="shared" si="2"/>
        <v>47</v>
      </c>
      <c r="B45" s="7" t="s">
        <v>41</v>
      </c>
      <c r="C45" s="1">
        <v>4.3999999999999997E-2</v>
      </c>
      <c r="D45" s="1"/>
      <c r="E45" s="1">
        <v>1</v>
      </c>
      <c r="F45" s="1"/>
      <c r="G45" s="22">
        <v>-1</v>
      </c>
      <c r="H45" s="1"/>
      <c r="I45" s="22"/>
      <c r="J45" s="22"/>
      <c r="K45" s="22"/>
      <c r="L45" s="22"/>
      <c r="M45" s="22"/>
      <c r="N45" s="22"/>
      <c r="O45" s="22"/>
      <c r="P45" s="1"/>
      <c r="Q45" s="22">
        <v>-1</v>
      </c>
      <c r="R45" s="1"/>
      <c r="S45" s="22"/>
      <c r="T45" s="1"/>
      <c r="U45" s="22"/>
      <c r="V45" s="24"/>
      <c r="W45" s="1"/>
      <c r="X45" s="22"/>
      <c r="Y45" s="1"/>
      <c r="Z45" s="22"/>
      <c r="AA45" s="22"/>
      <c r="AB45" s="22"/>
      <c r="AC45" s="22"/>
      <c r="AD45" s="1"/>
      <c r="AE45" s="22"/>
      <c r="AF45" s="22"/>
      <c r="AG45" s="22"/>
      <c r="AH45" s="22"/>
      <c r="AI45" s="22">
        <v>-1</v>
      </c>
      <c r="AJ45" s="22"/>
      <c r="AK45" s="1"/>
      <c r="AL45" s="1"/>
      <c r="AM45" s="8">
        <f t="shared" si="3"/>
        <v>-1.956</v>
      </c>
      <c r="AN45" s="15"/>
      <c r="AO45" s="4">
        <v>44</v>
      </c>
      <c r="AP45" s="9" t="str">
        <f t="shared" si="4"/>
        <v>Jacqueline Oomens en Ans van Stiphout</v>
      </c>
      <c r="AQ45" s="18">
        <f t="shared" si="5"/>
        <v>-0.96900000000000008</v>
      </c>
    </row>
    <row r="46" spans="1:43" x14ac:dyDescent="0.35">
      <c r="A46" s="6">
        <f t="shared" si="2"/>
        <v>3</v>
      </c>
      <c r="B46" s="7" t="s">
        <v>49</v>
      </c>
      <c r="C46" s="1">
        <v>4.4999999999999998E-2</v>
      </c>
      <c r="D46" s="1">
        <v>-1</v>
      </c>
      <c r="E46" s="1"/>
      <c r="F46" s="1"/>
      <c r="G46" s="22">
        <v>1</v>
      </c>
      <c r="H46" s="1"/>
      <c r="I46" s="22"/>
      <c r="J46" s="22"/>
      <c r="K46" s="22"/>
      <c r="L46" s="22"/>
      <c r="M46" s="22">
        <v>0</v>
      </c>
      <c r="N46" s="22"/>
      <c r="O46" s="22"/>
      <c r="P46" s="1"/>
      <c r="Q46" s="22"/>
      <c r="R46" s="1"/>
      <c r="S46" s="22"/>
      <c r="T46" s="1"/>
      <c r="U46" s="22"/>
      <c r="V46" s="24">
        <v>2</v>
      </c>
      <c r="W46" s="1"/>
      <c r="X46" s="22">
        <v>1</v>
      </c>
      <c r="Y46" s="1"/>
      <c r="Z46" s="22"/>
      <c r="AA46" s="22">
        <v>1</v>
      </c>
      <c r="AB46" s="22"/>
      <c r="AC46" s="22"/>
      <c r="AD46" s="1"/>
      <c r="AE46" s="22"/>
      <c r="AF46" s="22"/>
      <c r="AG46" s="22">
        <v>1</v>
      </c>
      <c r="AH46" s="22"/>
      <c r="AI46" s="22">
        <v>1</v>
      </c>
      <c r="AJ46" s="22">
        <v>1</v>
      </c>
      <c r="AK46" s="1"/>
      <c r="AL46" s="1"/>
      <c r="AM46" s="8">
        <f t="shared" si="3"/>
        <v>7.0449999999999999</v>
      </c>
      <c r="AN46" s="15"/>
      <c r="AO46" s="4">
        <v>45</v>
      </c>
      <c r="AP46" s="9" t="str">
        <f t="shared" si="4"/>
        <v>Mieke v den Bosch en Francien van Bussel</v>
      </c>
      <c r="AQ46" s="18">
        <f t="shared" si="5"/>
        <v>-0.97500000000000009</v>
      </c>
    </row>
    <row r="47" spans="1:43" x14ac:dyDescent="0.35">
      <c r="A47" s="6">
        <f t="shared" si="2"/>
        <v>19</v>
      </c>
      <c r="B47" s="7" t="s">
        <v>42</v>
      </c>
      <c r="C47" s="1">
        <v>4.5999999999999999E-2</v>
      </c>
      <c r="D47" s="1"/>
      <c r="E47" s="1"/>
      <c r="F47" s="1"/>
      <c r="G47" s="22"/>
      <c r="H47" s="1"/>
      <c r="I47" s="22"/>
      <c r="J47" s="22">
        <v>1</v>
      </c>
      <c r="K47" s="22">
        <v>-1</v>
      </c>
      <c r="L47" s="22">
        <v>1</v>
      </c>
      <c r="M47" s="22"/>
      <c r="N47" s="22"/>
      <c r="O47" s="22"/>
      <c r="P47" s="1"/>
      <c r="Q47" s="22">
        <v>1</v>
      </c>
      <c r="R47" s="1"/>
      <c r="S47" s="22"/>
      <c r="T47" s="1"/>
      <c r="U47" s="22"/>
      <c r="V47" s="24"/>
      <c r="W47" s="1"/>
      <c r="X47" s="22"/>
      <c r="Y47" s="1"/>
      <c r="Z47" s="22"/>
      <c r="AA47" s="22"/>
      <c r="AB47" s="22"/>
      <c r="AC47" s="22"/>
      <c r="AD47" s="1"/>
      <c r="AE47" s="22"/>
      <c r="AF47" s="22"/>
      <c r="AG47" s="22"/>
      <c r="AH47" s="22"/>
      <c r="AI47" s="22"/>
      <c r="AJ47" s="22"/>
      <c r="AK47" s="1"/>
      <c r="AL47" s="1"/>
      <c r="AM47" s="8">
        <f t="shared" si="3"/>
        <v>2.0460000000000003</v>
      </c>
      <c r="AN47" s="15"/>
      <c r="AO47" s="4">
        <v>46</v>
      </c>
      <c r="AP47" s="9" t="str">
        <f t="shared" si="4"/>
        <v>Irma en Peter Bloem</v>
      </c>
      <c r="AQ47" s="18">
        <f t="shared" si="5"/>
        <v>-0.97900000000000009</v>
      </c>
    </row>
    <row r="48" spans="1:43" x14ac:dyDescent="0.35">
      <c r="A48" s="6">
        <f t="shared" si="2"/>
        <v>25</v>
      </c>
      <c r="B48" s="7" t="s">
        <v>45</v>
      </c>
      <c r="C48" s="1">
        <v>4.7E-2</v>
      </c>
      <c r="D48" s="1"/>
      <c r="E48" s="1"/>
      <c r="F48" s="1"/>
      <c r="G48" s="22"/>
      <c r="H48" s="1"/>
      <c r="I48" s="22"/>
      <c r="J48" s="22"/>
      <c r="K48" s="22"/>
      <c r="L48" s="22"/>
      <c r="M48" s="22"/>
      <c r="N48" s="22"/>
      <c r="O48" s="22"/>
      <c r="P48" s="1"/>
      <c r="Q48" s="22"/>
      <c r="R48" s="1"/>
      <c r="S48" s="22"/>
      <c r="T48" s="1"/>
      <c r="U48" s="22"/>
      <c r="V48" s="24">
        <v>1</v>
      </c>
      <c r="W48" s="1"/>
      <c r="X48" s="22"/>
      <c r="Y48" s="1"/>
      <c r="Z48" s="22"/>
      <c r="AA48" s="22">
        <v>-1</v>
      </c>
      <c r="AB48" s="22"/>
      <c r="AC48" s="22">
        <v>1</v>
      </c>
      <c r="AD48" s="1"/>
      <c r="AE48" s="22"/>
      <c r="AF48" s="22"/>
      <c r="AG48" s="22"/>
      <c r="AH48" s="22"/>
      <c r="AI48" s="22"/>
      <c r="AJ48" s="22"/>
      <c r="AK48" s="1"/>
      <c r="AL48" s="1"/>
      <c r="AM48" s="8">
        <f t="shared" si="3"/>
        <v>1.0469999999999999</v>
      </c>
      <c r="AN48" s="15"/>
      <c r="AO48" s="4">
        <v>47</v>
      </c>
      <c r="AP48" s="9" t="str">
        <f t="shared" si="4"/>
        <v>Ali den Boer en Marijke van der Heijden</v>
      </c>
      <c r="AQ48" s="18">
        <f t="shared" si="5"/>
        <v>-1.956</v>
      </c>
    </row>
    <row r="49" spans="1:43" x14ac:dyDescent="0.35">
      <c r="A49" s="6">
        <f t="shared" si="2"/>
        <v>24</v>
      </c>
      <c r="B49" s="7" t="s">
        <v>46</v>
      </c>
      <c r="C49" s="1">
        <v>4.8000000000000001E-2</v>
      </c>
      <c r="D49" s="1"/>
      <c r="E49" s="1"/>
      <c r="F49" s="1"/>
      <c r="G49" s="22"/>
      <c r="H49" s="1"/>
      <c r="I49" s="22"/>
      <c r="J49" s="22"/>
      <c r="K49" s="22"/>
      <c r="L49" s="22"/>
      <c r="M49" s="22"/>
      <c r="N49" s="22"/>
      <c r="O49" s="22">
        <v>1</v>
      </c>
      <c r="P49" s="1"/>
      <c r="Q49" s="22"/>
      <c r="R49" s="1"/>
      <c r="S49" s="22">
        <v>1</v>
      </c>
      <c r="T49" s="1"/>
      <c r="U49" s="22"/>
      <c r="V49" s="24"/>
      <c r="W49" s="1"/>
      <c r="X49" s="22"/>
      <c r="Y49" s="1"/>
      <c r="Z49" s="22"/>
      <c r="AA49" s="22">
        <v>-1</v>
      </c>
      <c r="AB49" s="22"/>
      <c r="AC49" s="22"/>
      <c r="AD49" s="1"/>
      <c r="AE49" s="22"/>
      <c r="AF49" s="22"/>
      <c r="AG49" s="22"/>
      <c r="AH49" s="22"/>
      <c r="AI49" s="22"/>
      <c r="AJ49" s="22"/>
      <c r="AK49" s="1"/>
      <c r="AL49" s="1"/>
      <c r="AM49" s="8">
        <f t="shared" si="3"/>
        <v>1.048</v>
      </c>
      <c r="AN49" s="15"/>
      <c r="AO49" s="13">
        <v>48</v>
      </c>
      <c r="AP49" s="9" t="str">
        <f t="shared" si="4"/>
        <v>Jo van Horssen en Jac Huijsmans</v>
      </c>
      <c r="AQ49" s="18">
        <f t="shared" si="5"/>
        <v>-1.9859999999999998</v>
      </c>
    </row>
    <row r="50" spans="1:43" x14ac:dyDescent="0.35">
      <c r="A50" s="6">
        <f t="shared" si="2"/>
        <v>23</v>
      </c>
      <c r="B50" s="26" t="s">
        <v>51</v>
      </c>
      <c r="C50" s="14">
        <v>4.9000000000000002E-2</v>
      </c>
      <c r="D50" s="14"/>
      <c r="E50" s="14"/>
      <c r="F50" s="14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8"/>
      <c r="W50" s="27"/>
      <c r="X50" s="29"/>
      <c r="Y50" s="27"/>
      <c r="Z50" s="29"/>
      <c r="AA50" s="29"/>
      <c r="AB50" s="29"/>
      <c r="AC50" s="29"/>
      <c r="AD50" s="27"/>
      <c r="AE50" s="29"/>
      <c r="AF50" s="29"/>
      <c r="AG50" s="29"/>
      <c r="AH50" s="29"/>
      <c r="AI50" s="22">
        <v>1</v>
      </c>
      <c r="AJ50" s="29"/>
      <c r="AK50" s="27"/>
      <c r="AL50" s="27"/>
      <c r="AM50" s="8">
        <f t="shared" si="3"/>
        <v>1.0489999999999999</v>
      </c>
      <c r="AN50" s="27"/>
      <c r="AO50" s="30">
        <v>49</v>
      </c>
      <c r="AP50" s="9" t="str">
        <f>VLOOKUP(AO50,A$2:AM$50,2,0)</f>
        <v>Jan Jaspers &amp; Jan van den Oever</v>
      </c>
      <c r="AQ50" s="18">
        <f t="shared" ref="AQ50" si="6">VLOOKUP(AO50,A$2:AM$55,39,0)</f>
        <v>-1.996</v>
      </c>
    </row>
    <row r="51" spans="1:43" x14ac:dyDescent="0.35">
      <c r="A51" s="6"/>
      <c r="B51" s="16"/>
      <c r="C51" s="16"/>
      <c r="D51" s="16"/>
      <c r="E51" s="16"/>
      <c r="F51" s="16"/>
      <c r="G51" s="3"/>
      <c r="I51" s="3"/>
      <c r="J51" s="3"/>
      <c r="K51" s="3"/>
      <c r="L51" s="3"/>
      <c r="M51" s="3"/>
      <c r="N51" s="3"/>
      <c r="O51" s="3"/>
      <c r="Q51" s="3"/>
      <c r="S51" s="3"/>
      <c r="U51" s="16"/>
      <c r="V51" s="16"/>
      <c r="W51" s="16"/>
      <c r="X51" s="16"/>
      <c r="Z51" s="3"/>
      <c r="AA51" s="3"/>
      <c r="AB51" s="3"/>
      <c r="AC51" s="3"/>
      <c r="AE51" s="3"/>
      <c r="AF51" s="3"/>
      <c r="AG51" s="3"/>
      <c r="AH51" s="3"/>
      <c r="AI51" s="3"/>
      <c r="AM51" s="16"/>
      <c r="AN51" s="3"/>
      <c r="AP51" s="3"/>
      <c r="AQ51" s="3"/>
    </row>
    <row r="52" spans="1:43" x14ac:dyDescent="0.35">
      <c r="A52" s="6"/>
      <c r="B52" s="16"/>
      <c r="C52" s="16"/>
      <c r="D52" s="16"/>
      <c r="E52" s="16"/>
      <c r="F52" s="16"/>
      <c r="G52" s="3"/>
      <c r="I52" s="3"/>
      <c r="J52" s="3"/>
      <c r="K52" s="3"/>
      <c r="L52" s="3"/>
      <c r="M52" s="3"/>
      <c r="N52" s="3"/>
      <c r="O52" s="3"/>
      <c r="Q52" s="3"/>
      <c r="S52" s="3"/>
      <c r="U52" s="16"/>
      <c r="V52" s="16"/>
      <c r="W52" s="16"/>
      <c r="X52" s="16"/>
      <c r="Z52" s="3"/>
      <c r="AA52" s="3"/>
      <c r="AB52" s="3"/>
      <c r="AC52" s="3"/>
      <c r="AE52" s="3"/>
      <c r="AF52" s="3"/>
      <c r="AG52" s="3"/>
      <c r="AH52" s="3"/>
      <c r="AI52" s="3"/>
      <c r="AM52" s="16"/>
      <c r="AN52" s="3"/>
      <c r="AP52" s="3"/>
      <c r="AQ52" s="3"/>
    </row>
    <row r="53" spans="1:43" x14ac:dyDescent="0.35">
      <c r="A53" s="6"/>
      <c r="B53" s="16"/>
      <c r="C53" s="16"/>
      <c r="D53" s="16"/>
      <c r="E53" s="16"/>
      <c r="F53" s="16"/>
      <c r="G53" s="3"/>
      <c r="I53" s="3"/>
      <c r="J53" s="3"/>
      <c r="K53" s="3"/>
      <c r="L53" s="3"/>
      <c r="M53" s="3"/>
      <c r="N53" s="3"/>
      <c r="O53" s="3"/>
      <c r="Q53" s="3"/>
      <c r="S53" s="3"/>
      <c r="U53" s="16"/>
      <c r="V53" s="16"/>
      <c r="W53" s="16"/>
      <c r="X53" s="16"/>
      <c r="Z53" s="3"/>
      <c r="AA53" s="3"/>
      <c r="AB53" s="3"/>
      <c r="AC53" s="3"/>
      <c r="AE53" s="3"/>
      <c r="AF53" s="3"/>
      <c r="AG53" s="3"/>
      <c r="AH53" s="3"/>
      <c r="AI53" s="3"/>
      <c r="AM53" s="16"/>
      <c r="AN53" s="3"/>
      <c r="AP53" s="3"/>
      <c r="AQ53" s="3"/>
    </row>
    <row r="54" spans="1:43" x14ac:dyDescent="0.35">
      <c r="A54" s="6"/>
      <c r="B54" s="16"/>
      <c r="C54" s="16"/>
      <c r="D54" s="16"/>
      <c r="E54" s="16"/>
      <c r="F54" s="16"/>
      <c r="G54" s="3"/>
      <c r="I54" s="3"/>
      <c r="J54" s="3"/>
      <c r="K54" s="3"/>
      <c r="L54" s="3"/>
      <c r="M54" s="3"/>
      <c r="N54" s="3"/>
      <c r="O54" s="3"/>
      <c r="Q54" s="3"/>
      <c r="S54" s="3"/>
      <c r="U54" s="16"/>
      <c r="V54" s="16"/>
      <c r="W54" s="16"/>
      <c r="X54" s="16"/>
      <c r="Z54" s="3"/>
      <c r="AA54" s="3"/>
      <c r="AB54" s="3"/>
      <c r="AC54" s="3"/>
      <c r="AE54" s="3"/>
      <c r="AF54" s="3"/>
      <c r="AG54" s="3"/>
      <c r="AH54" s="3"/>
      <c r="AI54" s="3"/>
      <c r="AM54" s="16"/>
      <c r="AN54" s="3"/>
      <c r="AP54" s="3"/>
      <c r="AQ54" s="3"/>
    </row>
    <row r="55" spans="1:43" x14ac:dyDescent="0.35">
      <c r="A55" s="6"/>
      <c r="B55" s="16"/>
      <c r="C55" s="16"/>
      <c r="D55" s="16"/>
      <c r="E55" s="16"/>
      <c r="F55" s="16"/>
      <c r="G55" s="3"/>
      <c r="I55" s="3"/>
      <c r="J55" s="3"/>
      <c r="K55" s="3"/>
      <c r="L55" s="3"/>
      <c r="M55" s="3"/>
      <c r="N55" s="3"/>
      <c r="O55" s="3"/>
      <c r="Q55" s="3"/>
      <c r="S55" s="3"/>
      <c r="U55" s="16"/>
      <c r="V55" s="16"/>
      <c r="W55" s="16"/>
      <c r="X55" s="16"/>
      <c r="Z55" s="3"/>
      <c r="AA55" s="3"/>
      <c r="AB55" s="3"/>
      <c r="AC55" s="3"/>
      <c r="AE55" s="3"/>
      <c r="AF55" s="3"/>
      <c r="AG55" s="3"/>
      <c r="AH55" s="3"/>
      <c r="AI55" s="3"/>
      <c r="AM55" s="16"/>
      <c r="AN55" s="3"/>
      <c r="AP55" s="3"/>
      <c r="AQ55" s="3"/>
    </row>
    <row r="56" spans="1:43" x14ac:dyDescent="0.35">
      <c r="C56" s="16"/>
      <c r="D56" s="16"/>
      <c r="E56" s="16"/>
      <c r="F56" s="16"/>
      <c r="G56" s="3"/>
      <c r="I56" s="3"/>
      <c r="J56" s="3"/>
      <c r="K56" s="3"/>
      <c r="L56" s="3"/>
      <c r="M56" s="3"/>
      <c r="N56" s="3"/>
      <c r="O56" s="3"/>
      <c r="Q56" s="3"/>
      <c r="S56" s="3"/>
      <c r="U56" s="16"/>
      <c r="V56" s="16"/>
      <c r="W56" s="16"/>
      <c r="X56" s="16"/>
      <c r="Z56" s="3"/>
      <c r="AA56" s="3"/>
      <c r="AB56" s="3"/>
      <c r="AC56" s="3"/>
      <c r="AE56" s="3"/>
      <c r="AF56" s="3"/>
      <c r="AG56" s="3"/>
      <c r="AH56" s="3"/>
      <c r="AI56" s="3"/>
      <c r="AM56" s="16"/>
    </row>
    <row r="57" spans="1:43" x14ac:dyDescent="0.35">
      <c r="C57" s="16"/>
      <c r="D57" s="16"/>
      <c r="E57" s="16"/>
      <c r="F57" s="16"/>
      <c r="G57" s="3"/>
      <c r="I57" s="3"/>
      <c r="J57" s="3"/>
      <c r="K57" s="3"/>
      <c r="L57" s="3"/>
      <c r="M57" s="3"/>
      <c r="N57" s="3"/>
      <c r="O57" s="3"/>
      <c r="Q57" s="3"/>
      <c r="S57" s="3"/>
      <c r="U57" s="16"/>
      <c r="V57" s="16"/>
      <c r="W57" s="16"/>
      <c r="X57" s="16"/>
      <c r="Z57" s="3"/>
      <c r="AA57" s="3"/>
      <c r="AB57" s="3"/>
      <c r="AC57" s="3"/>
      <c r="AE57" s="3"/>
      <c r="AF57" s="3"/>
      <c r="AG57" s="3"/>
      <c r="AH57" s="3"/>
      <c r="AI57" s="3"/>
      <c r="AM57" s="16"/>
    </row>
    <row r="58" spans="1:43" x14ac:dyDescent="0.35">
      <c r="C58" s="16"/>
      <c r="D58" s="16"/>
      <c r="E58" s="16"/>
      <c r="F58" s="16"/>
      <c r="G58" s="3"/>
      <c r="I58" s="3"/>
      <c r="J58" s="3"/>
      <c r="K58" s="3"/>
      <c r="L58" s="3"/>
      <c r="M58" s="3"/>
      <c r="N58" s="3"/>
      <c r="O58" s="3"/>
      <c r="Q58" s="3"/>
      <c r="S58" s="3"/>
      <c r="U58" s="16"/>
      <c r="V58" s="16"/>
      <c r="W58" s="16"/>
      <c r="X58" s="16"/>
      <c r="Z58" s="3"/>
      <c r="AA58" s="3"/>
      <c r="AB58" s="3"/>
      <c r="AC58" s="3"/>
      <c r="AE58" s="3"/>
      <c r="AF58" s="3"/>
      <c r="AG58" s="3"/>
      <c r="AH58" s="3"/>
      <c r="AI58" s="3"/>
      <c r="AM58" s="16"/>
    </row>
    <row r="59" spans="1:43" x14ac:dyDescent="0.35">
      <c r="C59" s="16"/>
      <c r="D59" s="16"/>
      <c r="E59" s="16"/>
      <c r="F59" s="16"/>
      <c r="G59" s="3"/>
      <c r="I59" s="3"/>
      <c r="J59" s="3"/>
      <c r="K59" s="3"/>
      <c r="L59" s="3"/>
      <c r="M59" s="3"/>
      <c r="N59" s="3"/>
      <c r="O59" s="3"/>
      <c r="Q59" s="3"/>
      <c r="S59" s="3"/>
      <c r="U59" s="16"/>
      <c r="V59" s="16"/>
      <c r="W59" s="16"/>
      <c r="X59" s="16"/>
      <c r="Z59" s="3"/>
      <c r="AA59" s="3"/>
      <c r="AB59" s="3"/>
      <c r="AC59" s="3"/>
      <c r="AE59" s="3"/>
      <c r="AF59" s="3"/>
      <c r="AG59" s="3"/>
      <c r="AH59" s="3"/>
      <c r="AI59" s="3"/>
      <c r="AM59" s="16"/>
    </row>
    <row r="60" spans="1:43" x14ac:dyDescent="0.35">
      <c r="C60" s="16"/>
      <c r="D60" s="16"/>
      <c r="E60" s="16"/>
      <c r="F60" s="16"/>
      <c r="G60" s="3"/>
      <c r="I60" s="3"/>
      <c r="J60" s="3"/>
      <c r="K60" s="3"/>
      <c r="L60" s="3"/>
      <c r="M60" s="3"/>
      <c r="N60" s="3"/>
      <c r="O60" s="3"/>
      <c r="Q60" s="3"/>
      <c r="S60" s="3"/>
      <c r="U60" s="16"/>
      <c r="V60" s="16"/>
      <c r="W60" s="16"/>
      <c r="X60" s="16"/>
      <c r="Z60" s="3"/>
      <c r="AA60" s="3"/>
      <c r="AB60" s="3"/>
      <c r="AC60" s="3"/>
      <c r="AE60" s="3"/>
      <c r="AF60" s="3"/>
      <c r="AG60" s="3"/>
      <c r="AH60" s="3"/>
      <c r="AI60" s="3"/>
      <c r="AM60" s="16"/>
    </row>
    <row r="61" spans="1:43" x14ac:dyDescent="0.35">
      <c r="C61" s="16"/>
      <c r="D61" s="16"/>
      <c r="E61" s="16"/>
      <c r="F61" s="16"/>
      <c r="G61" s="3"/>
      <c r="I61" s="3"/>
      <c r="J61" s="3"/>
      <c r="K61" s="3"/>
      <c r="L61" s="3"/>
      <c r="M61" s="3"/>
      <c r="N61" s="3"/>
      <c r="O61" s="3"/>
      <c r="Q61" s="3"/>
      <c r="S61" s="3"/>
      <c r="U61" s="16"/>
      <c r="V61" s="16"/>
      <c r="W61" s="16"/>
      <c r="X61" s="16"/>
      <c r="Z61" s="3"/>
      <c r="AA61" s="3"/>
      <c r="AB61" s="3"/>
      <c r="AC61" s="3"/>
      <c r="AE61" s="3"/>
      <c r="AF61" s="3"/>
      <c r="AG61" s="3"/>
      <c r="AH61" s="3"/>
      <c r="AI61" s="3"/>
      <c r="AM61" s="16"/>
    </row>
    <row r="62" spans="1:43" x14ac:dyDescent="0.35">
      <c r="C62" s="16"/>
      <c r="D62" s="16"/>
      <c r="E62" s="16"/>
      <c r="F62" s="16"/>
      <c r="G62" s="3"/>
      <c r="I62" s="3"/>
      <c r="J62" s="3"/>
      <c r="K62" s="3"/>
      <c r="L62" s="3"/>
      <c r="M62" s="3"/>
      <c r="N62" s="3"/>
      <c r="O62" s="3"/>
      <c r="Q62" s="3"/>
      <c r="S62" s="3"/>
      <c r="U62" s="16"/>
      <c r="V62" s="16"/>
      <c r="W62" s="16"/>
      <c r="X62" s="16"/>
      <c r="Z62" s="3"/>
      <c r="AA62" s="3"/>
      <c r="AB62" s="3"/>
      <c r="AC62" s="3"/>
      <c r="AE62" s="3"/>
      <c r="AF62" s="3"/>
      <c r="AG62" s="3"/>
      <c r="AH62" s="3"/>
      <c r="AI62" s="3"/>
      <c r="AM62" s="16"/>
    </row>
    <row r="63" spans="1:43" x14ac:dyDescent="0.35">
      <c r="C63" s="16"/>
      <c r="D63" s="16"/>
      <c r="E63" s="16"/>
      <c r="F63" s="16"/>
      <c r="G63" s="3"/>
      <c r="I63" s="3"/>
      <c r="J63" s="3"/>
      <c r="K63" s="3"/>
      <c r="L63" s="3"/>
      <c r="M63" s="3"/>
      <c r="N63" s="3"/>
      <c r="O63" s="3"/>
      <c r="Q63" s="3"/>
      <c r="S63" s="3"/>
      <c r="U63" s="16"/>
      <c r="V63" s="16"/>
      <c r="W63" s="16"/>
      <c r="X63" s="16"/>
      <c r="Z63" s="3"/>
      <c r="AA63" s="3"/>
      <c r="AB63" s="3"/>
      <c r="AC63" s="3"/>
      <c r="AE63" s="3"/>
      <c r="AF63" s="3"/>
      <c r="AG63" s="3"/>
      <c r="AH63" s="3"/>
      <c r="AI63" s="3"/>
      <c r="AM63" s="16"/>
    </row>
    <row r="64" spans="1:43" x14ac:dyDescent="0.35">
      <c r="C64" s="16"/>
      <c r="D64" s="16"/>
      <c r="E64" s="16"/>
      <c r="F64" s="16"/>
      <c r="G64" s="3"/>
      <c r="I64" s="3"/>
      <c r="J64" s="3"/>
      <c r="K64" s="3"/>
      <c r="L64" s="3"/>
      <c r="M64" s="3"/>
      <c r="N64" s="3"/>
      <c r="O64" s="3"/>
      <c r="Q64" s="3"/>
      <c r="S64" s="3"/>
      <c r="U64" s="16"/>
      <c r="V64" s="16"/>
      <c r="W64" s="16"/>
      <c r="X64" s="16"/>
      <c r="Z64" s="3"/>
      <c r="AA64" s="3"/>
      <c r="AB64" s="3"/>
      <c r="AC64" s="3"/>
      <c r="AE64" s="3"/>
      <c r="AF64" s="3"/>
      <c r="AG64" s="3"/>
      <c r="AH64" s="3"/>
      <c r="AI64" s="3"/>
      <c r="AM64" s="16"/>
    </row>
    <row r="65" spans="3:39" x14ac:dyDescent="0.35">
      <c r="C65" s="16"/>
      <c r="D65" s="16"/>
      <c r="E65" s="16"/>
      <c r="F65" s="16"/>
      <c r="G65" s="3"/>
      <c r="I65" s="3"/>
      <c r="J65" s="3"/>
      <c r="K65" s="3"/>
      <c r="L65" s="3"/>
      <c r="M65" s="3"/>
      <c r="N65" s="3"/>
      <c r="O65" s="3"/>
      <c r="Q65" s="3"/>
      <c r="S65" s="3"/>
      <c r="U65" s="16"/>
      <c r="V65" s="16"/>
      <c r="W65" s="16"/>
      <c r="X65" s="16"/>
      <c r="Z65" s="3"/>
      <c r="AA65" s="3"/>
      <c r="AB65" s="3"/>
      <c r="AC65" s="3"/>
      <c r="AE65" s="3"/>
      <c r="AF65" s="3"/>
      <c r="AG65" s="3"/>
      <c r="AH65" s="3"/>
      <c r="AI65" s="3"/>
      <c r="AM65" s="16"/>
    </row>
    <row r="66" spans="3:39" x14ac:dyDescent="0.35">
      <c r="C66" s="16"/>
      <c r="D66" s="16"/>
      <c r="E66" s="16"/>
      <c r="F66" s="16"/>
      <c r="G66" s="3"/>
      <c r="I66" s="3"/>
      <c r="J66" s="3"/>
      <c r="K66" s="3"/>
      <c r="L66" s="3"/>
      <c r="M66" s="3"/>
      <c r="N66" s="3"/>
      <c r="O66" s="3"/>
      <c r="Q66" s="3"/>
      <c r="S66" s="3"/>
      <c r="U66" s="16"/>
      <c r="V66" s="16"/>
      <c r="W66" s="16"/>
      <c r="X66" s="16"/>
      <c r="Z66" s="3"/>
      <c r="AA66" s="3"/>
      <c r="AB66" s="3"/>
      <c r="AC66" s="3"/>
      <c r="AE66" s="3"/>
      <c r="AF66" s="3"/>
      <c r="AG66" s="3"/>
      <c r="AH66" s="3"/>
      <c r="AI66" s="3"/>
      <c r="AM66" s="16"/>
    </row>
    <row r="67" spans="3:39" x14ac:dyDescent="0.35">
      <c r="C67" s="16"/>
      <c r="D67" s="16"/>
      <c r="E67" s="16"/>
      <c r="F67" s="16"/>
      <c r="G67" s="3"/>
      <c r="I67" s="3"/>
      <c r="J67" s="3"/>
      <c r="K67" s="3"/>
      <c r="L67" s="3"/>
      <c r="M67" s="3"/>
      <c r="N67" s="3"/>
      <c r="O67" s="3"/>
      <c r="Q67" s="3"/>
      <c r="S67" s="3"/>
      <c r="U67" s="16"/>
      <c r="V67" s="16"/>
      <c r="W67" s="16"/>
      <c r="X67" s="16"/>
      <c r="Z67" s="3"/>
      <c r="AA67" s="3"/>
      <c r="AB67" s="3"/>
      <c r="AC67" s="3"/>
      <c r="AE67" s="3"/>
      <c r="AF67" s="3"/>
      <c r="AG67" s="3"/>
      <c r="AH67" s="3"/>
      <c r="AI67" s="3"/>
      <c r="AM67" s="16"/>
    </row>
    <row r="68" spans="3:39" x14ac:dyDescent="0.35">
      <c r="C68" s="16"/>
      <c r="D68" s="16"/>
      <c r="E68" s="16"/>
      <c r="F68" s="16"/>
      <c r="G68" s="3"/>
      <c r="I68" s="3"/>
      <c r="J68" s="3"/>
      <c r="K68" s="3"/>
      <c r="L68" s="3"/>
      <c r="M68" s="3"/>
      <c r="N68" s="3"/>
      <c r="O68" s="3"/>
      <c r="Q68" s="3"/>
      <c r="S68" s="3"/>
      <c r="U68" s="16"/>
      <c r="V68" s="16"/>
      <c r="W68" s="16"/>
      <c r="X68" s="16"/>
      <c r="Z68" s="3"/>
      <c r="AA68" s="3"/>
      <c r="AB68" s="3"/>
      <c r="AC68" s="3"/>
      <c r="AE68" s="3"/>
      <c r="AF68" s="3"/>
      <c r="AG68" s="3"/>
      <c r="AH68" s="3"/>
      <c r="AI68" s="3"/>
      <c r="AM68" s="16"/>
    </row>
    <row r="69" spans="3:39" x14ac:dyDescent="0.35">
      <c r="C69" s="16"/>
      <c r="D69" s="16"/>
      <c r="E69" s="16"/>
      <c r="F69" s="16"/>
      <c r="G69" s="3"/>
      <c r="I69" s="3"/>
      <c r="J69" s="3"/>
      <c r="K69" s="3"/>
      <c r="L69" s="3"/>
      <c r="M69" s="3"/>
      <c r="N69" s="3"/>
      <c r="O69" s="3"/>
      <c r="Q69" s="3"/>
      <c r="S69" s="3"/>
      <c r="U69" s="16"/>
      <c r="V69" s="16"/>
      <c r="W69" s="16"/>
      <c r="X69" s="16"/>
      <c r="Z69" s="3"/>
      <c r="AA69" s="3"/>
      <c r="AB69" s="3"/>
      <c r="AC69" s="3"/>
      <c r="AE69" s="3"/>
      <c r="AF69" s="3"/>
      <c r="AG69" s="3"/>
      <c r="AH69" s="3"/>
      <c r="AI69" s="3"/>
      <c r="AM69" s="16"/>
    </row>
    <row r="70" spans="3:39" x14ac:dyDescent="0.35">
      <c r="C70" s="16"/>
      <c r="D70" s="16"/>
      <c r="E70" s="16"/>
      <c r="F70" s="16"/>
      <c r="G70" s="3"/>
      <c r="I70" s="3"/>
      <c r="J70" s="3"/>
      <c r="K70" s="3"/>
      <c r="L70" s="3"/>
      <c r="M70" s="3"/>
      <c r="N70" s="3"/>
      <c r="O70" s="3"/>
      <c r="Q70" s="3"/>
      <c r="S70" s="3"/>
      <c r="U70" s="16"/>
      <c r="V70" s="16"/>
      <c r="W70" s="16"/>
      <c r="X70" s="16"/>
      <c r="Z70" s="3"/>
      <c r="AA70" s="3"/>
      <c r="AB70" s="3"/>
      <c r="AC70" s="3"/>
      <c r="AE70" s="3"/>
      <c r="AF70" s="3"/>
      <c r="AG70" s="3"/>
      <c r="AH70" s="3"/>
      <c r="AI70" s="3"/>
      <c r="AM70" s="16"/>
    </row>
    <row r="71" spans="3:39" x14ac:dyDescent="0.35">
      <c r="C71" s="16"/>
      <c r="D71" s="16"/>
      <c r="E71" s="16"/>
      <c r="F71" s="16"/>
      <c r="G71" s="3"/>
      <c r="I71" s="3"/>
      <c r="J71" s="3"/>
      <c r="K71" s="3"/>
      <c r="L71" s="3"/>
      <c r="M71" s="3"/>
      <c r="N71" s="3"/>
      <c r="O71" s="3"/>
      <c r="Q71" s="3"/>
      <c r="S71" s="3"/>
      <c r="U71" s="16"/>
      <c r="V71" s="16"/>
      <c r="W71" s="16"/>
      <c r="X71" s="16"/>
      <c r="Z71" s="3"/>
      <c r="AA71" s="3"/>
      <c r="AB71" s="3"/>
      <c r="AC71" s="3"/>
      <c r="AE71" s="3"/>
      <c r="AF71" s="3"/>
      <c r="AG71" s="3"/>
      <c r="AH71" s="3"/>
      <c r="AI71" s="3"/>
      <c r="AM71" s="16"/>
    </row>
    <row r="72" spans="3:39" x14ac:dyDescent="0.35">
      <c r="C72" s="16"/>
      <c r="D72" s="16"/>
      <c r="E72" s="16"/>
      <c r="F72" s="16"/>
      <c r="G72" s="3"/>
      <c r="I72" s="3"/>
      <c r="J72" s="3"/>
      <c r="K72" s="3"/>
      <c r="L72" s="3"/>
      <c r="M72" s="3"/>
      <c r="N72" s="3"/>
      <c r="O72" s="3"/>
      <c r="Q72" s="3"/>
      <c r="S72" s="3"/>
      <c r="U72" s="16"/>
      <c r="V72" s="16"/>
      <c r="W72" s="16"/>
      <c r="X72" s="16"/>
      <c r="Z72" s="3"/>
      <c r="AA72" s="3"/>
      <c r="AB72" s="3"/>
      <c r="AC72" s="3"/>
      <c r="AE72" s="3"/>
      <c r="AF72" s="3"/>
      <c r="AG72" s="3"/>
      <c r="AH72" s="3"/>
      <c r="AI72" s="3"/>
      <c r="AM72" s="16"/>
    </row>
    <row r="73" spans="3:39" x14ac:dyDescent="0.35">
      <c r="C73" s="16"/>
      <c r="D73" s="16"/>
      <c r="E73" s="16"/>
      <c r="F73" s="16"/>
      <c r="G73" s="3"/>
      <c r="I73" s="3"/>
      <c r="J73" s="3"/>
      <c r="K73" s="3"/>
      <c r="L73" s="3"/>
      <c r="M73" s="3"/>
      <c r="N73" s="3"/>
      <c r="O73" s="3"/>
      <c r="Q73" s="3"/>
      <c r="S73" s="3"/>
      <c r="U73" s="16"/>
      <c r="V73" s="16"/>
      <c r="W73" s="16"/>
      <c r="X73" s="16"/>
      <c r="Z73" s="3"/>
      <c r="AA73" s="3"/>
      <c r="AB73" s="3"/>
      <c r="AC73" s="3"/>
      <c r="AE73" s="3"/>
      <c r="AF73" s="3"/>
      <c r="AG73" s="3"/>
      <c r="AH73" s="3"/>
      <c r="AI73" s="3"/>
      <c r="AM73" s="16"/>
    </row>
    <row r="74" spans="3:39" x14ac:dyDescent="0.35">
      <c r="C74" s="16"/>
      <c r="D74" s="16"/>
      <c r="E74" s="16"/>
      <c r="F74" s="16"/>
      <c r="G74" s="3"/>
      <c r="I74" s="3"/>
      <c r="J74" s="3"/>
      <c r="K74" s="3"/>
      <c r="L74" s="3"/>
      <c r="M74" s="3"/>
      <c r="N74" s="3"/>
      <c r="O74" s="3"/>
      <c r="Q74" s="3"/>
      <c r="S74" s="3"/>
      <c r="U74" s="16"/>
      <c r="V74" s="16"/>
      <c r="W74" s="16"/>
      <c r="X74" s="16"/>
      <c r="Z74" s="3"/>
      <c r="AA74" s="3"/>
      <c r="AB74" s="3"/>
      <c r="AC74" s="3"/>
      <c r="AE74" s="3"/>
      <c r="AF74" s="3"/>
      <c r="AG74" s="3"/>
      <c r="AH74" s="3"/>
      <c r="AI74" s="3"/>
      <c r="AM74" s="16"/>
    </row>
    <row r="75" spans="3:39" x14ac:dyDescent="0.35">
      <c r="C75" s="16"/>
      <c r="D75" s="16"/>
      <c r="E75" s="16"/>
      <c r="F75" s="16"/>
      <c r="G75" s="3"/>
      <c r="I75" s="3"/>
      <c r="J75" s="3"/>
      <c r="K75" s="3"/>
      <c r="L75" s="3"/>
      <c r="M75" s="3"/>
      <c r="N75" s="3"/>
      <c r="O75" s="3"/>
      <c r="Q75" s="3"/>
      <c r="S75" s="3"/>
      <c r="U75" s="16"/>
      <c r="V75" s="16"/>
      <c r="W75" s="16"/>
      <c r="X75" s="16"/>
      <c r="Z75" s="3"/>
      <c r="AA75" s="3"/>
      <c r="AB75" s="3"/>
      <c r="AC75" s="3"/>
      <c r="AE75" s="3"/>
      <c r="AF75" s="3"/>
      <c r="AG75" s="3"/>
      <c r="AH75" s="3"/>
      <c r="AI75" s="3"/>
      <c r="AM75" s="16"/>
    </row>
    <row r="76" spans="3:39" x14ac:dyDescent="0.35">
      <c r="C76" s="16"/>
      <c r="D76" s="16"/>
      <c r="E76" s="16"/>
      <c r="F76" s="16"/>
      <c r="G76" s="3"/>
      <c r="I76" s="3"/>
      <c r="J76" s="3"/>
      <c r="K76" s="3"/>
      <c r="L76" s="3"/>
      <c r="M76" s="3"/>
      <c r="N76" s="3"/>
      <c r="O76" s="3"/>
      <c r="Q76" s="3"/>
      <c r="S76" s="3"/>
      <c r="U76" s="16"/>
      <c r="V76" s="16"/>
      <c r="W76" s="16"/>
      <c r="X76" s="16"/>
      <c r="Z76" s="3"/>
      <c r="AA76" s="3"/>
      <c r="AB76" s="3"/>
      <c r="AC76" s="3"/>
      <c r="AE76" s="3"/>
      <c r="AF76" s="3"/>
      <c r="AG76" s="3"/>
      <c r="AH76" s="3"/>
      <c r="AI76" s="3"/>
      <c r="AM76" s="16"/>
    </row>
    <row r="77" spans="3:39" x14ac:dyDescent="0.35">
      <c r="C77" s="16"/>
      <c r="D77" s="16"/>
      <c r="E77" s="16"/>
      <c r="F77" s="16"/>
      <c r="G77" s="3"/>
      <c r="I77" s="3"/>
      <c r="J77" s="3"/>
      <c r="K77" s="3"/>
      <c r="L77" s="3"/>
      <c r="M77" s="3"/>
      <c r="N77" s="3"/>
      <c r="O77" s="3"/>
      <c r="Q77" s="3"/>
      <c r="S77" s="3"/>
      <c r="U77" s="16"/>
      <c r="V77" s="16"/>
      <c r="W77" s="16"/>
      <c r="X77" s="16"/>
      <c r="Z77" s="3"/>
      <c r="AA77" s="3"/>
      <c r="AB77" s="3"/>
      <c r="AC77" s="3"/>
      <c r="AE77" s="3"/>
      <c r="AF77" s="3"/>
      <c r="AG77" s="3"/>
      <c r="AH77" s="3"/>
      <c r="AI77" s="3"/>
      <c r="AM77" s="16"/>
    </row>
    <row r="78" spans="3:39" x14ac:dyDescent="0.35">
      <c r="C78" s="16"/>
      <c r="D78" s="16"/>
      <c r="E78" s="16"/>
      <c r="F78" s="16"/>
      <c r="G78" s="3"/>
      <c r="I78" s="3"/>
      <c r="J78" s="3"/>
      <c r="K78" s="3"/>
      <c r="L78" s="3"/>
      <c r="M78" s="3"/>
      <c r="N78" s="3"/>
      <c r="O78" s="3"/>
      <c r="Q78" s="3"/>
      <c r="S78" s="3"/>
      <c r="U78" s="16"/>
      <c r="V78" s="16"/>
      <c r="W78" s="16"/>
      <c r="X78" s="16"/>
      <c r="Z78" s="3"/>
      <c r="AA78" s="3"/>
      <c r="AB78" s="3"/>
      <c r="AC78" s="3"/>
      <c r="AE78" s="3"/>
      <c r="AF78" s="3"/>
      <c r="AG78" s="3"/>
      <c r="AH78" s="3"/>
      <c r="AI78" s="3"/>
      <c r="AM78" s="16"/>
    </row>
    <row r="79" spans="3:39" x14ac:dyDescent="0.35">
      <c r="C79" s="16"/>
      <c r="D79" s="16"/>
      <c r="E79" s="16"/>
      <c r="F79" s="16"/>
      <c r="G79" s="3"/>
      <c r="I79" s="3"/>
      <c r="J79" s="3"/>
      <c r="K79" s="3"/>
      <c r="L79" s="3"/>
      <c r="M79" s="3"/>
      <c r="N79" s="3"/>
      <c r="O79" s="3"/>
      <c r="Q79" s="3"/>
      <c r="S79" s="3"/>
      <c r="U79" s="16"/>
      <c r="V79" s="16"/>
      <c r="W79" s="16"/>
      <c r="X79" s="16"/>
      <c r="Z79" s="3"/>
      <c r="AA79" s="3"/>
      <c r="AB79" s="3"/>
      <c r="AC79" s="3"/>
      <c r="AE79" s="3"/>
      <c r="AF79" s="3"/>
      <c r="AG79" s="3"/>
      <c r="AH79" s="3"/>
      <c r="AI79" s="3"/>
      <c r="AM79" s="16"/>
    </row>
    <row r="80" spans="3:39" x14ac:dyDescent="0.35">
      <c r="C80" s="16"/>
      <c r="D80" s="16"/>
      <c r="E80" s="16"/>
      <c r="F80" s="16"/>
      <c r="G80" s="3"/>
      <c r="I80" s="3"/>
      <c r="J80" s="3"/>
      <c r="K80" s="3"/>
      <c r="L80" s="3"/>
      <c r="M80" s="3"/>
      <c r="N80" s="3"/>
      <c r="O80" s="3"/>
      <c r="Q80" s="3"/>
      <c r="S80" s="3"/>
      <c r="U80" s="16"/>
      <c r="V80" s="16"/>
      <c r="W80" s="16"/>
      <c r="X80" s="16"/>
      <c r="Z80" s="3"/>
      <c r="AA80" s="3"/>
      <c r="AB80" s="3"/>
      <c r="AC80" s="3"/>
      <c r="AE80" s="3"/>
      <c r="AF80" s="3"/>
      <c r="AG80" s="3"/>
      <c r="AH80" s="3"/>
      <c r="AI80" s="3"/>
      <c r="AM80" s="16"/>
    </row>
    <row r="81" spans="3:39" x14ac:dyDescent="0.35">
      <c r="C81" s="16"/>
      <c r="D81" s="16"/>
      <c r="E81" s="16"/>
      <c r="F81" s="16"/>
      <c r="G81" s="3"/>
      <c r="I81" s="3"/>
      <c r="J81" s="3"/>
      <c r="K81" s="3"/>
      <c r="L81" s="3"/>
      <c r="M81" s="3"/>
      <c r="N81" s="3"/>
      <c r="O81" s="3"/>
      <c r="Q81" s="3"/>
      <c r="S81" s="3"/>
      <c r="U81" s="16"/>
      <c r="V81" s="16"/>
      <c r="W81" s="16"/>
      <c r="X81" s="16"/>
      <c r="Z81" s="3"/>
      <c r="AA81" s="3"/>
      <c r="AB81" s="3"/>
      <c r="AC81" s="3"/>
      <c r="AE81" s="3"/>
      <c r="AF81" s="3"/>
      <c r="AG81" s="3"/>
      <c r="AH81" s="3"/>
      <c r="AI81" s="3"/>
      <c r="AM81" s="16"/>
    </row>
    <row r="82" spans="3:39" x14ac:dyDescent="0.35">
      <c r="C82" s="16"/>
      <c r="D82" s="16"/>
      <c r="E82" s="16"/>
      <c r="F82" s="16"/>
      <c r="G82" s="3"/>
      <c r="I82" s="3"/>
      <c r="J82" s="3"/>
      <c r="K82" s="3"/>
      <c r="L82" s="3"/>
      <c r="M82" s="3"/>
      <c r="N82" s="3"/>
      <c r="O82" s="3"/>
      <c r="Q82" s="3"/>
      <c r="S82" s="3"/>
      <c r="U82" s="16"/>
      <c r="V82" s="16"/>
      <c r="W82" s="16"/>
      <c r="X82" s="16"/>
      <c r="Z82" s="3"/>
      <c r="AA82" s="3"/>
      <c r="AB82" s="3"/>
      <c r="AC82" s="3"/>
      <c r="AE82" s="3"/>
      <c r="AF82" s="3"/>
      <c r="AG82" s="3"/>
      <c r="AH82" s="3"/>
      <c r="AI82" s="3"/>
      <c r="AM82" s="16"/>
    </row>
    <row r="83" spans="3:39" x14ac:dyDescent="0.35">
      <c r="C83" s="16"/>
      <c r="D83" s="16"/>
      <c r="E83" s="16"/>
      <c r="F83" s="16"/>
      <c r="G83" s="3"/>
      <c r="I83" s="3"/>
      <c r="J83" s="3"/>
      <c r="K83" s="3"/>
      <c r="L83" s="3"/>
      <c r="M83" s="3"/>
      <c r="N83" s="3"/>
      <c r="O83" s="3"/>
      <c r="Q83" s="3"/>
      <c r="S83" s="3"/>
      <c r="U83" s="16"/>
      <c r="V83" s="16"/>
      <c r="W83" s="16"/>
      <c r="X83" s="16"/>
      <c r="Z83" s="3"/>
      <c r="AA83" s="3"/>
      <c r="AB83" s="3"/>
      <c r="AC83" s="3"/>
      <c r="AE83" s="3"/>
      <c r="AF83" s="3"/>
      <c r="AG83" s="3"/>
      <c r="AH83" s="3"/>
      <c r="AI83" s="3"/>
      <c r="AM83" s="16"/>
    </row>
    <row r="84" spans="3:39" x14ac:dyDescent="0.35">
      <c r="C84" s="16"/>
      <c r="D84" s="16"/>
      <c r="E84" s="16"/>
      <c r="F84" s="16"/>
      <c r="G84" s="3"/>
      <c r="I84" s="3"/>
      <c r="J84" s="3"/>
      <c r="K84" s="3"/>
      <c r="L84" s="3"/>
      <c r="M84" s="3"/>
      <c r="N84" s="3"/>
      <c r="O84" s="3"/>
      <c r="Q84" s="3"/>
      <c r="S84" s="3"/>
      <c r="U84" s="16"/>
      <c r="V84" s="16"/>
      <c r="W84" s="16"/>
      <c r="X84" s="16"/>
      <c r="Z84" s="3"/>
      <c r="AA84" s="3"/>
      <c r="AB84" s="3"/>
      <c r="AC84" s="3"/>
      <c r="AE84" s="3"/>
      <c r="AF84" s="3"/>
      <c r="AG84" s="3"/>
      <c r="AH84" s="3"/>
      <c r="AI84" s="3"/>
      <c r="AM84" s="16"/>
    </row>
    <row r="85" spans="3:39" x14ac:dyDescent="0.35">
      <c r="C85" s="16"/>
      <c r="D85" s="16"/>
      <c r="E85" s="16"/>
      <c r="F85" s="16"/>
      <c r="G85" s="3"/>
      <c r="I85" s="3"/>
      <c r="J85" s="3"/>
      <c r="K85" s="3"/>
      <c r="L85" s="3"/>
      <c r="M85" s="3"/>
      <c r="N85" s="3"/>
      <c r="O85" s="3"/>
      <c r="Q85" s="3"/>
      <c r="S85" s="3"/>
      <c r="U85" s="16"/>
      <c r="V85" s="16"/>
      <c r="W85" s="16"/>
      <c r="X85" s="16"/>
      <c r="Z85" s="3"/>
      <c r="AA85" s="3"/>
      <c r="AB85" s="3"/>
      <c r="AC85" s="3"/>
      <c r="AE85" s="3"/>
      <c r="AF85" s="3"/>
      <c r="AG85" s="3"/>
      <c r="AH85" s="3"/>
      <c r="AI85" s="3"/>
      <c r="AM85" s="16"/>
    </row>
    <row r="86" spans="3:39" x14ac:dyDescent="0.35">
      <c r="C86" s="16"/>
      <c r="D86" s="16"/>
      <c r="E86" s="16"/>
      <c r="F86" s="16"/>
      <c r="G86" s="3"/>
      <c r="I86" s="3"/>
      <c r="J86" s="3"/>
      <c r="K86" s="3"/>
      <c r="L86" s="3"/>
      <c r="M86" s="3"/>
      <c r="N86" s="3"/>
      <c r="O86" s="3"/>
      <c r="Q86" s="3"/>
      <c r="S86" s="3"/>
      <c r="U86" s="16"/>
      <c r="V86" s="16"/>
      <c r="W86" s="16"/>
      <c r="X86" s="16"/>
      <c r="Z86" s="3"/>
      <c r="AA86" s="3"/>
      <c r="AB86" s="3"/>
      <c r="AC86" s="3"/>
      <c r="AE86" s="3"/>
      <c r="AF86" s="3"/>
      <c r="AG86" s="3"/>
      <c r="AH86" s="3"/>
      <c r="AI86" s="3"/>
      <c r="AM86" s="16"/>
    </row>
    <row r="87" spans="3:39" x14ac:dyDescent="0.35">
      <c r="C87" s="16"/>
      <c r="D87" s="16"/>
      <c r="E87" s="16"/>
      <c r="F87" s="16"/>
      <c r="G87" s="3"/>
      <c r="I87" s="3"/>
      <c r="J87" s="3"/>
      <c r="K87" s="3"/>
      <c r="L87" s="3"/>
      <c r="M87" s="3"/>
      <c r="N87" s="3"/>
      <c r="O87" s="3"/>
      <c r="Q87" s="3"/>
      <c r="S87" s="3"/>
      <c r="U87" s="16"/>
      <c r="V87" s="16"/>
      <c r="W87" s="16"/>
      <c r="X87" s="16"/>
      <c r="Z87" s="3"/>
      <c r="AA87" s="3"/>
      <c r="AB87" s="3"/>
      <c r="AC87" s="3"/>
      <c r="AE87" s="3"/>
      <c r="AF87" s="3"/>
      <c r="AG87" s="3"/>
      <c r="AH87" s="3"/>
      <c r="AI87" s="3"/>
      <c r="AM87" s="16"/>
    </row>
    <row r="88" spans="3:39" x14ac:dyDescent="0.35">
      <c r="C88" s="16"/>
      <c r="D88" s="16"/>
      <c r="E88" s="16"/>
      <c r="F88" s="16"/>
      <c r="G88" s="3"/>
      <c r="I88" s="3"/>
      <c r="J88" s="3"/>
      <c r="K88" s="3"/>
      <c r="L88" s="3"/>
      <c r="M88" s="3"/>
      <c r="N88" s="3"/>
      <c r="O88" s="3"/>
      <c r="Q88" s="3"/>
      <c r="S88" s="3"/>
      <c r="U88" s="16"/>
      <c r="V88" s="16"/>
      <c r="W88" s="16"/>
      <c r="X88" s="16"/>
      <c r="Z88" s="3"/>
      <c r="AA88" s="3"/>
      <c r="AB88" s="3"/>
      <c r="AC88" s="3"/>
      <c r="AE88" s="3"/>
      <c r="AF88" s="3"/>
      <c r="AG88" s="3"/>
      <c r="AH88" s="3"/>
      <c r="AI88" s="3"/>
      <c r="AM88" s="16"/>
    </row>
    <row r="89" spans="3:39" x14ac:dyDescent="0.35">
      <c r="C89" s="16"/>
      <c r="D89" s="16"/>
      <c r="E89" s="16"/>
      <c r="F89" s="16"/>
      <c r="G89" s="3"/>
      <c r="I89" s="3"/>
      <c r="J89" s="3"/>
      <c r="K89" s="3"/>
      <c r="L89" s="3"/>
      <c r="M89" s="3"/>
      <c r="N89" s="3"/>
      <c r="O89" s="3"/>
      <c r="Q89" s="3"/>
      <c r="S89" s="3"/>
      <c r="U89" s="16"/>
      <c r="V89" s="16"/>
      <c r="W89" s="16"/>
      <c r="X89" s="16"/>
      <c r="Z89" s="3"/>
      <c r="AA89" s="3"/>
      <c r="AB89" s="3"/>
      <c r="AC89" s="3"/>
      <c r="AE89" s="3"/>
      <c r="AF89" s="3"/>
      <c r="AG89" s="3"/>
      <c r="AH89" s="3"/>
      <c r="AI89" s="3"/>
      <c r="AM89" s="16"/>
    </row>
    <row r="90" spans="3:39" x14ac:dyDescent="0.35">
      <c r="C90" s="16"/>
      <c r="D90" s="16"/>
      <c r="E90" s="16"/>
      <c r="F90" s="16"/>
      <c r="G90" s="3"/>
      <c r="I90" s="3"/>
      <c r="J90" s="3"/>
      <c r="K90" s="3"/>
      <c r="L90" s="3"/>
      <c r="M90" s="3"/>
      <c r="N90" s="3"/>
      <c r="O90" s="3"/>
      <c r="Q90" s="3"/>
      <c r="S90" s="3"/>
      <c r="U90" s="16"/>
      <c r="V90" s="16"/>
      <c r="W90" s="16"/>
      <c r="X90" s="16"/>
      <c r="Z90" s="3"/>
      <c r="AA90" s="3"/>
      <c r="AB90" s="3"/>
      <c r="AC90" s="3"/>
      <c r="AE90" s="3"/>
      <c r="AF90" s="3"/>
      <c r="AG90" s="3"/>
      <c r="AH90" s="3"/>
      <c r="AI90" s="3"/>
      <c r="AM90" s="16"/>
    </row>
    <row r="91" spans="3:39" x14ac:dyDescent="0.35">
      <c r="C91" s="16"/>
      <c r="D91" s="16"/>
      <c r="E91" s="16"/>
      <c r="F91" s="16"/>
      <c r="G91" s="3"/>
      <c r="I91" s="3"/>
      <c r="J91" s="3"/>
      <c r="K91" s="3"/>
      <c r="L91" s="3"/>
      <c r="M91" s="3"/>
      <c r="N91" s="3"/>
      <c r="O91" s="3"/>
      <c r="Q91" s="3"/>
      <c r="S91" s="3"/>
      <c r="U91" s="16"/>
      <c r="V91" s="16"/>
      <c r="W91" s="16"/>
      <c r="X91" s="16"/>
      <c r="Z91" s="3"/>
      <c r="AA91" s="3"/>
      <c r="AB91" s="3"/>
      <c r="AC91" s="3"/>
      <c r="AE91" s="3"/>
      <c r="AF91" s="3"/>
      <c r="AG91" s="3"/>
      <c r="AH91" s="3"/>
      <c r="AI91" s="3"/>
      <c r="AM91" s="16"/>
    </row>
    <row r="92" spans="3:39" x14ac:dyDescent="0.35">
      <c r="C92" s="16"/>
      <c r="D92" s="16"/>
      <c r="E92" s="16"/>
      <c r="F92" s="16"/>
      <c r="G92" s="3"/>
      <c r="I92" s="3"/>
      <c r="J92" s="3"/>
      <c r="K92" s="3"/>
      <c r="L92" s="3"/>
      <c r="M92" s="3"/>
      <c r="N92" s="3"/>
      <c r="O92" s="3"/>
      <c r="Q92" s="3"/>
      <c r="S92" s="3"/>
      <c r="U92" s="16"/>
      <c r="V92" s="16"/>
      <c r="W92" s="16"/>
      <c r="X92" s="16"/>
      <c r="Z92" s="3"/>
      <c r="AA92" s="3"/>
      <c r="AB92" s="3"/>
      <c r="AC92" s="3"/>
      <c r="AE92" s="3"/>
      <c r="AF92" s="3"/>
      <c r="AG92" s="3"/>
      <c r="AH92" s="3"/>
      <c r="AI92" s="3"/>
      <c r="AM92" s="16"/>
    </row>
    <row r="93" spans="3:39" x14ac:dyDescent="0.35">
      <c r="C93" s="16"/>
      <c r="D93" s="16"/>
      <c r="E93" s="16"/>
      <c r="F93" s="16"/>
      <c r="G93" s="3"/>
      <c r="I93" s="3"/>
      <c r="J93" s="3"/>
      <c r="K93" s="3"/>
      <c r="L93" s="3"/>
      <c r="M93" s="3"/>
      <c r="N93" s="3"/>
      <c r="O93" s="3"/>
      <c r="Q93" s="3"/>
      <c r="S93" s="3"/>
      <c r="U93" s="16"/>
      <c r="V93" s="16"/>
      <c r="W93" s="16"/>
      <c r="X93" s="16"/>
      <c r="Z93" s="3"/>
      <c r="AA93" s="3"/>
      <c r="AB93" s="3"/>
      <c r="AC93" s="3"/>
      <c r="AE93" s="3"/>
      <c r="AF93" s="3"/>
      <c r="AG93" s="3"/>
      <c r="AH93" s="3"/>
      <c r="AI93" s="3"/>
      <c r="AM93" s="16"/>
    </row>
    <row r="94" spans="3:39" x14ac:dyDescent="0.35">
      <c r="C94" s="16"/>
      <c r="D94" s="16"/>
      <c r="E94" s="16"/>
      <c r="F94" s="16"/>
      <c r="G94" s="3"/>
      <c r="I94" s="3"/>
      <c r="J94" s="3"/>
      <c r="K94" s="3"/>
      <c r="L94" s="3"/>
      <c r="M94" s="3"/>
      <c r="N94" s="3"/>
      <c r="O94" s="3"/>
      <c r="Q94" s="3"/>
      <c r="S94" s="3"/>
      <c r="U94" s="16"/>
      <c r="V94" s="16"/>
      <c r="W94" s="16"/>
      <c r="X94" s="16"/>
      <c r="Z94" s="3"/>
      <c r="AA94" s="3"/>
      <c r="AB94" s="3"/>
      <c r="AC94" s="3"/>
      <c r="AE94" s="3"/>
      <c r="AF94" s="3"/>
      <c r="AG94" s="3"/>
      <c r="AH94" s="3"/>
      <c r="AI94" s="3"/>
      <c r="AM94" s="16"/>
    </row>
    <row r="95" spans="3:39" x14ac:dyDescent="0.35">
      <c r="C95" s="16"/>
      <c r="D95" s="16"/>
      <c r="E95" s="16"/>
      <c r="F95" s="16"/>
      <c r="G95" s="3"/>
      <c r="I95" s="3"/>
      <c r="J95" s="3"/>
      <c r="K95" s="3"/>
      <c r="L95" s="3"/>
      <c r="M95" s="3"/>
      <c r="N95" s="3"/>
      <c r="O95" s="3"/>
      <c r="Q95" s="3"/>
      <c r="S95" s="3"/>
      <c r="U95" s="16"/>
      <c r="V95" s="16"/>
      <c r="W95" s="16"/>
      <c r="X95" s="16"/>
      <c r="Z95" s="3"/>
      <c r="AA95" s="3"/>
      <c r="AB95" s="3"/>
      <c r="AC95" s="3"/>
      <c r="AE95" s="3"/>
      <c r="AF95" s="3"/>
      <c r="AG95" s="3"/>
      <c r="AH95" s="3"/>
      <c r="AI95" s="3"/>
      <c r="AM95" s="16"/>
    </row>
    <row r="96" spans="3:39" x14ac:dyDescent="0.35">
      <c r="C96" s="16"/>
      <c r="D96" s="16"/>
      <c r="E96" s="16"/>
      <c r="F96" s="16"/>
      <c r="G96" s="3"/>
      <c r="I96" s="3"/>
      <c r="J96" s="3"/>
      <c r="K96" s="3"/>
      <c r="L96" s="3"/>
      <c r="M96" s="3"/>
      <c r="N96" s="3"/>
      <c r="O96" s="3"/>
      <c r="Q96" s="3"/>
      <c r="S96" s="3"/>
      <c r="U96" s="16"/>
      <c r="V96" s="16"/>
      <c r="W96" s="16"/>
      <c r="X96" s="16"/>
      <c r="Z96" s="3"/>
      <c r="AA96" s="3"/>
      <c r="AB96" s="3"/>
      <c r="AC96" s="3"/>
      <c r="AE96" s="3"/>
      <c r="AF96" s="3"/>
      <c r="AG96" s="3"/>
      <c r="AH96" s="3"/>
      <c r="AI96" s="3"/>
      <c r="AM96" s="16"/>
    </row>
    <row r="97" spans="3:39" x14ac:dyDescent="0.35">
      <c r="C97" s="16"/>
      <c r="D97" s="16"/>
      <c r="E97" s="16"/>
      <c r="F97" s="16"/>
      <c r="G97" s="3"/>
      <c r="I97" s="3"/>
      <c r="J97" s="3"/>
      <c r="K97" s="3"/>
      <c r="L97" s="3"/>
      <c r="M97" s="3"/>
      <c r="N97" s="3"/>
      <c r="O97" s="3"/>
      <c r="Q97" s="3"/>
      <c r="S97" s="3"/>
      <c r="U97" s="16"/>
      <c r="V97" s="16"/>
      <c r="W97" s="16"/>
      <c r="X97" s="16"/>
      <c r="Z97" s="3"/>
      <c r="AA97" s="3"/>
      <c r="AB97" s="3"/>
      <c r="AC97" s="3"/>
      <c r="AE97" s="3"/>
      <c r="AF97" s="3"/>
      <c r="AG97" s="3"/>
      <c r="AH97" s="3"/>
      <c r="AI97" s="3"/>
      <c r="AM97" s="16"/>
    </row>
    <row r="98" spans="3:39" x14ac:dyDescent="0.35">
      <c r="C98" s="16"/>
      <c r="D98" s="16"/>
      <c r="E98" s="16"/>
      <c r="F98" s="16"/>
      <c r="G98" s="3"/>
      <c r="I98" s="3"/>
      <c r="J98" s="3"/>
      <c r="K98" s="3"/>
      <c r="L98" s="3"/>
      <c r="M98" s="3"/>
      <c r="N98" s="3"/>
      <c r="O98" s="3"/>
      <c r="Q98" s="3"/>
      <c r="S98" s="3"/>
      <c r="U98" s="16"/>
      <c r="V98" s="16"/>
      <c r="W98" s="16"/>
      <c r="X98" s="16"/>
      <c r="Z98" s="3"/>
      <c r="AA98" s="3"/>
      <c r="AB98" s="3"/>
      <c r="AC98" s="3"/>
      <c r="AE98" s="3"/>
      <c r="AF98" s="3"/>
      <c r="AG98" s="3"/>
      <c r="AH98" s="3"/>
      <c r="AI98" s="3"/>
      <c r="AM98" s="16"/>
    </row>
    <row r="99" spans="3:39" x14ac:dyDescent="0.35">
      <c r="C99" s="16"/>
      <c r="D99" s="16"/>
      <c r="E99" s="16"/>
      <c r="F99" s="16"/>
      <c r="G99" s="3"/>
      <c r="I99" s="3"/>
      <c r="J99" s="3"/>
      <c r="K99" s="3"/>
      <c r="L99" s="3"/>
      <c r="M99" s="3"/>
      <c r="N99" s="3"/>
      <c r="O99" s="3"/>
      <c r="Q99" s="3"/>
      <c r="S99" s="3"/>
      <c r="U99" s="16"/>
      <c r="V99" s="16"/>
      <c r="W99" s="16"/>
      <c r="X99" s="16"/>
      <c r="Z99" s="3"/>
      <c r="AA99" s="3"/>
      <c r="AB99" s="3"/>
      <c r="AC99" s="3"/>
      <c r="AE99" s="3"/>
      <c r="AF99" s="3"/>
      <c r="AG99" s="3"/>
      <c r="AH99" s="3"/>
      <c r="AI99" s="3"/>
      <c r="AM99" s="16"/>
    </row>
    <row r="100" spans="3:39" x14ac:dyDescent="0.35">
      <c r="C100" s="16"/>
      <c r="D100" s="16"/>
      <c r="E100" s="16"/>
      <c r="F100" s="16"/>
      <c r="G100" s="3"/>
      <c r="I100" s="3"/>
      <c r="J100" s="3"/>
      <c r="K100" s="3"/>
      <c r="L100" s="3"/>
      <c r="M100" s="3"/>
      <c r="N100" s="3"/>
      <c r="O100" s="3"/>
      <c r="Q100" s="3"/>
      <c r="S100" s="3"/>
      <c r="U100" s="16"/>
      <c r="V100" s="16"/>
      <c r="W100" s="16"/>
      <c r="X100" s="16"/>
      <c r="Z100" s="3"/>
      <c r="AA100" s="3"/>
      <c r="AB100" s="3"/>
      <c r="AC100" s="3"/>
      <c r="AE100" s="3"/>
      <c r="AF100" s="3"/>
      <c r="AG100" s="3"/>
      <c r="AH100" s="3"/>
      <c r="AI100" s="3"/>
      <c r="AM100" s="16"/>
    </row>
    <row r="101" spans="3:39" x14ac:dyDescent="0.35">
      <c r="C101" s="16"/>
      <c r="D101" s="16"/>
      <c r="E101" s="16"/>
      <c r="F101" s="16"/>
      <c r="G101" s="3"/>
      <c r="I101" s="3"/>
      <c r="J101" s="3"/>
      <c r="K101" s="3"/>
      <c r="L101" s="3"/>
      <c r="M101" s="3"/>
      <c r="N101" s="3"/>
      <c r="O101" s="3"/>
      <c r="Q101" s="3"/>
      <c r="S101" s="3"/>
      <c r="U101" s="16"/>
      <c r="V101" s="16"/>
      <c r="W101" s="16"/>
      <c r="X101" s="16"/>
      <c r="Z101" s="3"/>
      <c r="AA101" s="3"/>
      <c r="AB101" s="3"/>
      <c r="AC101" s="3"/>
      <c r="AE101" s="3"/>
      <c r="AF101" s="3"/>
      <c r="AG101" s="3"/>
      <c r="AH101" s="3"/>
      <c r="AI101" s="3"/>
      <c r="AM101" s="16"/>
    </row>
    <row r="102" spans="3:39" x14ac:dyDescent="0.35">
      <c r="C102" s="16"/>
      <c r="D102" s="16"/>
      <c r="E102" s="16"/>
      <c r="F102" s="16"/>
      <c r="G102" s="3"/>
      <c r="I102" s="3"/>
      <c r="J102" s="3"/>
      <c r="K102" s="3"/>
      <c r="L102" s="3"/>
      <c r="M102" s="3"/>
      <c r="N102" s="3"/>
      <c r="O102" s="3"/>
      <c r="Q102" s="3"/>
      <c r="S102" s="3"/>
      <c r="U102" s="16"/>
      <c r="V102" s="16"/>
      <c r="W102" s="16"/>
      <c r="X102" s="16"/>
      <c r="Z102" s="3"/>
      <c r="AA102" s="3"/>
      <c r="AB102" s="3"/>
      <c r="AC102" s="3"/>
      <c r="AE102" s="3"/>
      <c r="AF102" s="3"/>
      <c r="AG102" s="3"/>
      <c r="AH102" s="3"/>
      <c r="AI102" s="3"/>
      <c r="AM102" s="16"/>
    </row>
    <row r="103" spans="3:39" x14ac:dyDescent="0.35">
      <c r="C103" s="16"/>
      <c r="D103" s="16"/>
      <c r="E103" s="16"/>
      <c r="F103" s="16"/>
      <c r="G103" s="3"/>
      <c r="I103" s="3"/>
      <c r="J103" s="3"/>
      <c r="K103" s="3"/>
      <c r="L103" s="3"/>
      <c r="M103" s="3"/>
      <c r="N103" s="3"/>
      <c r="O103" s="3"/>
      <c r="Q103" s="3"/>
      <c r="S103" s="3"/>
      <c r="U103" s="16"/>
      <c r="V103" s="16"/>
      <c r="W103" s="16"/>
      <c r="X103" s="16"/>
      <c r="Z103" s="3"/>
      <c r="AA103" s="3"/>
      <c r="AB103" s="3"/>
      <c r="AC103" s="3"/>
      <c r="AE103" s="3"/>
      <c r="AF103" s="3"/>
      <c r="AG103" s="3"/>
      <c r="AH103" s="3"/>
      <c r="AI103" s="3"/>
      <c r="AM103" s="16"/>
    </row>
    <row r="104" spans="3:39" x14ac:dyDescent="0.35">
      <c r="C104" s="16"/>
      <c r="D104" s="16"/>
      <c r="E104" s="16"/>
      <c r="F104" s="16"/>
      <c r="G104" s="3"/>
      <c r="I104" s="3"/>
      <c r="J104" s="3"/>
      <c r="K104" s="3"/>
      <c r="L104" s="3"/>
      <c r="M104" s="3"/>
      <c r="N104" s="3"/>
      <c r="O104" s="3"/>
      <c r="Q104" s="3"/>
      <c r="S104" s="3"/>
      <c r="U104" s="16"/>
      <c r="V104" s="16"/>
      <c r="W104" s="16"/>
      <c r="X104" s="16"/>
      <c r="Z104" s="3"/>
      <c r="AA104" s="3"/>
      <c r="AB104" s="3"/>
      <c r="AC104" s="3"/>
      <c r="AE104" s="3"/>
      <c r="AF104" s="3"/>
      <c r="AG104" s="3"/>
      <c r="AH104" s="3"/>
      <c r="AI104" s="3"/>
      <c r="AM104" s="16"/>
    </row>
    <row r="105" spans="3:39" x14ac:dyDescent="0.35">
      <c r="C105" s="16"/>
      <c r="D105" s="16"/>
      <c r="E105" s="16"/>
      <c r="F105" s="16"/>
      <c r="G105" s="3"/>
      <c r="I105" s="3"/>
      <c r="J105" s="3"/>
      <c r="K105" s="3"/>
      <c r="L105" s="3"/>
      <c r="M105" s="3"/>
      <c r="N105" s="3"/>
      <c r="O105" s="3"/>
      <c r="Q105" s="3"/>
      <c r="S105" s="3"/>
      <c r="U105" s="16"/>
      <c r="V105" s="16"/>
      <c r="W105" s="16"/>
      <c r="X105" s="16"/>
      <c r="Z105" s="3"/>
      <c r="AA105" s="3"/>
      <c r="AB105" s="3"/>
      <c r="AC105" s="3"/>
      <c r="AE105" s="3"/>
      <c r="AF105" s="3"/>
      <c r="AG105" s="3"/>
      <c r="AH105" s="3"/>
      <c r="AI105" s="3"/>
      <c r="AM105" s="16"/>
    </row>
    <row r="106" spans="3:39" x14ac:dyDescent="0.35">
      <c r="C106" s="16"/>
      <c r="D106" s="16"/>
      <c r="E106" s="16"/>
      <c r="F106" s="16"/>
      <c r="G106" s="3"/>
      <c r="I106" s="3"/>
      <c r="J106" s="3"/>
      <c r="K106" s="3"/>
      <c r="L106" s="3"/>
      <c r="M106" s="3"/>
      <c r="N106" s="3"/>
      <c r="O106" s="3"/>
      <c r="Q106" s="3"/>
      <c r="S106" s="3"/>
      <c r="U106" s="16"/>
      <c r="V106" s="16"/>
      <c r="W106" s="16"/>
      <c r="X106" s="16"/>
      <c r="Z106" s="3"/>
      <c r="AA106" s="3"/>
      <c r="AB106" s="3"/>
      <c r="AC106" s="3"/>
      <c r="AE106" s="3"/>
      <c r="AF106" s="3"/>
      <c r="AG106" s="3"/>
      <c r="AH106" s="3"/>
      <c r="AI106" s="3"/>
      <c r="AM106" s="16"/>
    </row>
    <row r="107" spans="3:39" x14ac:dyDescent="0.35">
      <c r="C107" s="16"/>
      <c r="D107" s="16"/>
      <c r="E107" s="16"/>
      <c r="F107" s="16"/>
      <c r="G107" s="3"/>
      <c r="I107" s="3"/>
      <c r="J107" s="3"/>
      <c r="K107" s="3"/>
      <c r="L107" s="3"/>
      <c r="M107" s="3"/>
      <c r="N107" s="3"/>
      <c r="O107" s="3"/>
      <c r="Q107" s="3"/>
      <c r="S107" s="3"/>
      <c r="U107" s="16"/>
      <c r="V107" s="16"/>
      <c r="W107" s="16"/>
      <c r="X107" s="16"/>
      <c r="Z107" s="3"/>
      <c r="AA107" s="3"/>
      <c r="AB107" s="3"/>
      <c r="AC107" s="3"/>
      <c r="AE107" s="3"/>
      <c r="AF107" s="3"/>
      <c r="AG107" s="3"/>
      <c r="AH107" s="3"/>
      <c r="AI107" s="3"/>
      <c r="AM107" s="16"/>
    </row>
    <row r="108" spans="3:39" x14ac:dyDescent="0.35">
      <c r="C108" s="16"/>
      <c r="D108" s="16"/>
      <c r="E108" s="16"/>
      <c r="F108" s="16"/>
      <c r="G108" s="3"/>
      <c r="I108" s="3"/>
      <c r="J108" s="3"/>
      <c r="K108" s="3"/>
      <c r="L108" s="3"/>
      <c r="M108" s="3"/>
      <c r="N108" s="3"/>
      <c r="O108" s="3"/>
      <c r="Q108" s="3"/>
      <c r="S108" s="3"/>
      <c r="U108" s="16"/>
      <c r="V108" s="16"/>
      <c r="W108" s="16"/>
      <c r="X108" s="16"/>
      <c r="Z108" s="3"/>
      <c r="AA108" s="3"/>
      <c r="AB108" s="3"/>
      <c r="AC108" s="3"/>
      <c r="AE108" s="3"/>
      <c r="AF108" s="3"/>
      <c r="AG108" s="3"/>
      <c r="AH108" s="3"/>
      <c r="AI108" s="3"/>
      <c r="AM108" s="16"/>
    </row>
    <row r="109" spans="3:39" x14ac:dyDescent="0.35">
      <c r="C109" s="16"/>
      <c r="D109" s="16"/>
      <c r="E109" s="16"/>
      <c r="F109" s="16"/>
      <c r="G109" s="3"/>
      <c r="I109" s="3"/>
      <c r="J109" s="3"/>
      <c r="K109" s="3"/>
      <c r="L109" s="3"/>
      <c r="M109" s="3"/>
      <c r="N109" s="3"/>
      <c r="O109" s="3"/>
      <c r="Q109" s="3"/>
      <c r="S109" s="3"/>
      <c r="U109" s="16"/>
      <c r="V109" s="16"/>
      <c r="W109" s="16"/>
      <c r="X109" s="16"/>
      <c r="Z109" s="3"/>
      <c r="AA109" s="3"/>
      <c r="AB109" s="3"/>
      <c r="AC109" s="3"/>
      <c r="AE109" s="3"/>
      <c r="AF109" s="3"/>
      <c r="AG109" s="3"/>
      <c r="AH109" s="3"/>
      <c r="AI109" s="3"/>
      <c r="AM109" s="16"/>
    </row>
    <row r="110" spans="3:39" x14ac:dyDescent="0.35">
      <c r="C110" s="16"/>
      <c r="D110" s="16"/>
      <c r="E110" s="16"/>
      <c r="F110" s="16"/>
      <c r="G110" s="3"/>
      <c r="I110" s="3"/>
      <c r="J110" s="3"/>
      <c r="K110" s="3"/>
      <c r="L110" s="3"/>
      <c r="M110" s="3"/>
      <c r="N110" s="3"/>
      <c r="O110" s="3"/>
      <c r="Q110" s="3"/>
      <c r="S110" s="3"/>
      <c r="U110" s="16"/>
      <c r="V110" s="16"/>
      <c r="W110" s="16"/>
      <c r="X110" s="16"/>
      <c r="Z110" s="3"/>
      <c r="AA110" s="3"/>
      <c r="AB110" s="3"/>
      <c r="AC110" s="3"/>
      <c r="AE110" s="3"/>
      <c r="AF110" s="3"/>
      <c r="AG110" s="3"/>
      <c r="AH110" s="3"/>
      <c r="AI110" s="3"/>
      <c r="AM110" s="16"/>
    </row>
    <row r="111" spans="3:39" x14ac:dyDescent="0.35">
      <c r="C111" s="16"/>
      <c r="D111" s="16"/>
      <c r="E111" s="16"/>
      <c r="F111" s="16"/>
      <c r="G111" s="3"/>
      <c r="I111" s="3"/>
      <c r="J111" s="3"/>
      <c r="K111" s="3"/>
      <c r="L111" s="3"/>
      <c r="M111" s="3"/>
      <c r="N111" s="3"/>
      <c r="O111" s="3"/>
      <c r="Q111" s="3"/>
      <c r="S111" s="3"/>
      <c r="U111" s="16"/>
      <c r="V111" s="16"/>
      <c r="W111" s="16"/>
      <c r="X111" s="16"/>
      <c r="Z111" s="3"/>
      <c r="AA111" s="3"/>
      <c r="AB111" s="3"/>
      <c r="AC111" s="3"/>
      <c r="AE111" s="3"/>
      <c r="AF111" s="3"/>
      <c r="AG111" s="3"/>
      <c r="AH111" s="3"/>
      <c r="AI111" s="3"/>
      <c r="AM111" s="16"/>
    </row>
    <row r="112" spans="3:39" x14ac:dyDescent="0.35">
      <c r="C112" s="16"/>
      <c r="D112" s="16"/>
      <c r="E112" s="16"/>
      <c r="F112" s="16"/>
      <c r="G112" s="3"/>
      <c r="I112" s="3"/>
      <c r="J112" s="3"/>
      <c r="K112" s="3"/>
      <c r="L112" s="3"/>
      <c r="M112" s="3"/>
      <c r="N112" s="3"/>
      <c r="O112" s="3"/>
      <c r="Q112" s="3"/>
      <c r="S112" s="3"/>
      <c r="U112" s="16"/>
      <c r="V112" s="16"/>
      <c r="W112" s="16"/>
      <c r="X112" s="16"/>
      <c r="Z112" s="3"/>
      <c r="AA112" s="3"/>
      <c r="AB112" s="3"/>
      <c r="AC112" s="3"/>
      <c r="AE112" s="3"/>
      <c r="AF112" s="3"/>
      <c r="AG112" s="3"/>
      <c r="AH112" s="3"/>
      <c r="AI112" s="3"/>
      <c r="AM112" s="16"/>
    </row>
    <row r="113" spans="3:39" x14ac:dyDescent="0.35">
      <c r="C113" s="16"/>
      <c r="D113" s="16"/>
      <c r="E113" s="16"/>
      <c r="F113" s="16"/>
      <c r="G113" s="3"/>
      <c r="I113" s="3"/>
      <c r="J113" s="3"/>
      <c r="K113" s="3"/>
      <c r="L113" s="3"/>
      <c r="M113" s="3"/>
      <c r="N113" s="3"/>
      <c r="O113" s="3"/>
      <c r="Q113" s="3"/>
      <c r="S113" s="3"/>
      <c r="U113" s="16"/>
      <c r="V113" s="16"/>
      <c r="W113" s="16"/>
      <c r="X113" s="16"/>
      <c r="Z113" s="3"/>
      <c r="AA113" s="3"/>
      <c r="AB113" s="3"/>
      <c r="AC113" s="3"/>
      <c r="AE113" s="3"/>
      <c r="AF113" s="3"/>
      <c r="AG113" s="3"/>
      <c r="AH113" s="3"/>
      <c r="AI113" s="3"/>
      <c r="AM113" s="16"/>
    </row>
    <row r="114" spans="3:39" x14ac:dyDescent="0.35">
      <c r="C114" s="16"/>
      <c r="D114" s="16"/>
      <c r="E114" s="16"/>
      <c r="F114" s="16"/>
      <c r="G114" s="3"/>
      <c r="I114" s="3"/>
      <c r="J114" s="3"/>
      <c r="K114" s="3"/>
      <c r="L114" s="3"/>
      <c r="M114" s="3"/>
      <c r="N114" s="3"/>
      <c r="O114" s="3"/>
      <c r="Q114" s="3"/>
      <c r="S114" s="3"/>
      <c r="U114" s="16"/>
      <c r="V114" s="16"/>
      <c r="W114" s="16"/>
      <c r="X114" s="16"/>
      <c r="Z114" s="3"/>
      <c r="AA114" s="3"/>
      <c r="AB114" s="3"/>
      <c r="AC114" s="3"/>
      <c r="AE114" s="3"/>
      <c r="AF114" s="3"/>
      <c r="AG114" s="3"/>
      <c r="AH114" s="3"/>
      <c r="AI114" s="3"/>
      <c r="AM114" s="16"/>
    </row>
    <row r="115" spans="3:39" x14ac:dyDescent="0.35">
      <c r="C115" s="16"/>
      <c r="D115" s="16"/>
      <c r="E115" s="16"/>
      <c r="F115" s="16"/>
      <c r="G115" s="3"/>
      <c r="I115" s="3"/>
      <c r="J115" s="3"/>
      <c r="K115" s="3"/>
      <c r="L115" s="3"/>
      <c r="M115" s="3"/>
      <c r="N115" s="3"/>
      <c r="O115" s="3"/>
      <c r="Q115" s="3"/>
      <c r="S115" s="3"/>
      <c r="U115" s="16"/>
      <c r="V115" s="16"/>
      <c r="W115" s="16"/>
      <c r="X115" s="16"/>
      <c r="Z115" s="3"/>
      <c r="AA115" s="3"/>
      <c r="AB115" s="3"/>
      <c r="AC115" s="3"/>
      <c r="AE115" s="3"/>
      <c r="AF115" s="3"/>
      <c r="AG115" s="3"/>
      <c r="AH115" s="3"/>
      <c r="AI115" s="3"/>
      <c r="AM115" s="16"/>
    </row>
    <row r="116" spans="3:39" x14ac:dyDescent="0.35">
      <c r="C116" s="16"/>
      <c r="D116" s="16"/>
      <c r="E116" s="16"/>
      <c r="F116" s="16"/>
      <c r="G116" s="3"/>
      <c r="I116" s="3"/>
      <c r="J116" s="3"/>
      <c r="K116" s="3"/>
      <c r="L116" s="3"/>
      <c r="M116" s="3"/>
      <c r="N116" s="3"/>
      <c r="O116" s="3"/>
      <c r="Q116" s="3"/>
      <c r="S116" s="3"/>
      <c r="U116" s="16"/>
      <c r="V116" s="16"/>
      <c r="W116" s="16"/>
      <c r="X116" s="16"/>
      <c r="Z116" s="3"/>
      <c r="AA116" s="3"/>
      <c r="AB116" s="3"/>
      <c r="AC116" s="3"/>
      <c r="AE116" s="3"/>
      <c r="AF116" s="3"/>
      <c r="AG116" s="3"/>
      <c r="AH116" s="3"/>
      <c r="AI116" s="3"/>
      <c r="AM116" s="16"/>
    </row>
    <row r="117" spans="3:39" x14ac:dyDescent="0.35">
      <c r="C117" s="16"/>
      <c r="D117" s="16"/>
      <c r="E117" s="16"/>
      <c r="F117" s="16"/>
      <c r="G117" s="3"/>
      <c r="I117" s="3"/>
      <c r="J117" s="3"/>
      <c r="K117" s="3"/>
      <c r="L117" s="3"/>
      <c r="M117" s="3"/>
      <c r="N117" s="3"/>
      <c r="O117" s="3"/>
      <c r="Q117" s="3"/>
      <c r="S117" s="3"/>
      <c r="U117" s="16"/>
      <c r="V117" s="16"/>
      <c r="W117" s="16"/>
      <c r="X117" s="16"/>
      <c r="Z117" s="3"/>
      <c r="AA117" s="3"/>
      <c r="AB117" s="3"/>
      <c r="AC117" s="3"/>
      <c r="AE117" s="3"/>
      <c r="AF117" s="3"/>
      <c r="AG117" s="3"/>
      <c r="AH117" s="3"/>
      <c r="AI117" s="3"/>
      <c r="AM117" s="16"/>
    </row>
    <row r="118" spans="3:39" x14ac:dyDescent="0.35">
      <c r="C118" s="16"/>
      <c r="D118" s="16"/>
      <c r="E118" s="16"/>
      <c r="F118" s="16"/>
      <c r="G118" s="3"/>
      <c r="I118" s="3"/>
      <c r="J118" s="3"/>
      <c r="K118" s="3"/>
      <c r="L118" s="3"/>
      <c r="M118" s="3"/>
      <c r="N118" s="3"/>
      <c r="O118" s="3"/>
      <c r="Q118" s="3"/>
      <c r="S118" s="3"/>
      <c r="U118" s="16"/>
      <c r="V118" s="16"/>
      <c r="W118" s="16"/>
      <c r="X118" s="16"/>
      <c r="Z118" s="3"/>
      <c r="AA118" s="3"/>
      <c r="AB118" s="3"/>
      <c r="AC118" s="3"/>
      <c r="AE118" s="3"/>
      <c r="AF118" s="3"/>
      <c r="AG118" s="3"/>
      <c r="AH118" s="3"/>
      <c r="AI118" s="3"/>
      <c r="AM118" s="16"/>
    </row>
    <row r="119" spans="3:39" x14ac:dyDescent="0.35">
      <c r="C119" s="16"/>
      <c r="D119" s="16"/>
      <c r="E119" s="16"/>
      <c r="F119" s="16"/>
      <c r="G119" s="3"/>
      <c r="I119" s="3"/>
      <c r="J119" s="3"/>
      <c r="K119" s="3"/>
      <c r="L119" s="3"/>
      <c r="M119" s="3"/>
      <c r="N119" s="3"/>
      <c r="O119" s="3"/>
      <c r="Q119" s="3"/>
      <c r="S119" s="3"/>
      <c r="U119" s="16"/>
      <c r="V119" s="16"/>
      <c r="W119" s="16"/>
      <c r="X119" s="16"/>
      <c r="Z119" s="3"/>
      <c r="AA119" s="3"/>
      <c r="AB119" s="3"/>
      <c r="AC119" s="3"/>
      <c r="AE119" s="3"/>
      <c r="AF119" s="3"/>
      <c r="AG119" s="3"/>
      <c r="AH119" s="3"/>
      <c r="AI119" s="3"/>
      <c r="AM119" s="16"/>
    </row>
    <row r="120" spans="3:39" x14ac:dyDescent="0.35">
      <c r="C120" s="16"/>
      <c r="D120" s="16"/>
      <c r="E120" s="16"/>
      <c r="F120" s="16"/>
      <c r="G120" s="3"/>
      <c r="I120" s="3"/>
      <c r="J120" s="3"/>
      <c r="K120" s="3"/>
      <c r="L120" s="3"/>
      <c r="M120" s="3"/>
      <c r="N120" s="3"/>
      <c r="O120" s="3"/>
      <c r="Q120" s="3"/>
      <c r="S120" s="3"/>
      <c r="U120" s="16"/>
      <c r="V120" s="16"/>
      <c r="W120" s="16"/>
      <c r="X120" s="16"/>
      <c r="Z120" s="3"/>
      <c r="AA120" s="3"/>
      <c r="AB120" s="3"/>
      <c r="AC120" s="3"/>
      <c r="AE120" s="3"/>
      <c r="AF120" s="3"/>
      <c r="AG120" s="3"/>
      <c r="AH120" s="3"/>
      <c r="AI120" s="3"/>
      <c r="AM120" s="16"/>
    </row>
    <row r="121" spans="3:39" x14ac:dyDescent="0.35">
      <c r="C121" s="16"/>
      <c r="D121" s="16"/>
      <c r="E121" s="16"/>
      <c r="F121" s="16"/>
      <c r="G121" s="3"/>
      <c r="I121" s="3"/>
      <c r="J121" s="3"/>
      <c r="K121" s="3"/>
      <c r="L121" s="3"/>
      <c r="M121" s="3"/>
      <c r="N121" s="3"/>
      <c r="O121" s="3"/>
      <c r="Q121" s="3"/>
      <c r="S121" s="3"/>
      <c r="U121" s="16"/>
      <c r="V121" s="16"/>
      <c r="W121" s="16"/>
      <c r="X121" s="16"/>
      <c r="Z121" s="3"/>
      <c r="AA121" s="3"/>
      <c r="AB121" s="3"/>
      <c r="AC121" s="3"/>
      <c r="AE121" s="3"/>
      <c r="AF121" s="3"/>
      <c r="AG121" s="3"/>
      <c r="AH121" s="3"/>
      <c r="AI121" s="3"/>
      <c r="AM121" s="16"/>
    </row>
    <row r="122" spans="3:39" x14ac:dyDescent="0.35">
      <c r="C122" s="16"/>
      <c r="D122" s="16"/>
      <c r="E122" s="16"/>
      <c r="F122" s="16"/>
      <c r="G122" s="3"/>
      <c r="I122" s="3"/>
      <c r="J122" s="3"/>
      <c r="K122" s="3"/>
      <c r="L122" s="3"/>
      <c r="M122" s="3"/>
      <c r="N122" s="3"/>
      <c r="O122" s="3"/>
      <c r="Q122" s="3"/>
      <c r="S122" s="3"/>
      <c r="U122" s="16"/>
      <c r="V122" s="16"/>
      <c r="W122" s="16"/>
      <c r="X122" s="16"/>
      <c r="Z122" s="3"/>
      <c r="AA122" s="3"/>
      <c r="AB122" s="3"/>
      <c r="AC122" s="3"/>
      <c r="AE122" s="3"/>
      <c r="AF122" s="3"/>
      <c r="AG122" s="3"/>
      <c r="AH122" s="3"/>
      <c r="AI122" s="3"/>
      <c r="AM122" s="16"/>
    </row>
    <row r="123" spans="3:39" x14ac:dyDescent="0.35">
      <c r="C123" s="16"/>
      <c r="D123" s="16"/>
      <c r="E123" s="16"/>
      <c r="F123" s="16"/>
      <c r="G123" s="3"/>
      <c r="I123" s="3"/>
      <c r="J123" s="3"/>
      <c r="K123" s="3"/>
      <c r="L123" s="3"/>
      <c r="M123" s="3"/>
      <c r="N123" s="3"/>
      <c r="O123" s="3"/>
      <c r="Q123" s="3"/>
      <c r="S123" s="3"/>
      <c r="U123" s="16"/>
      <c r="V123" s="16"/>
      <c r="W123" s="16"/>
      <c r="X123" s="16"/>
      <c r="Z123" s="3"/>
      <c r="AA123" s="3"/>
      <c r="AB123" s="3"/>
      <c r="AC123" s="3"/>
      <c r="AE123" s="3"/>
      <c r="AF123" s="3"/>
      <c r="AG123" s="3"/>
      <c r="AH123" s="3"/>
      <c r="AI123" s="3"/>
      <c r="AM123" s="16"/>
    </row>
    <row r="124" spans="3:39" x14ac:dyDescent="0.35">
      <c r="C124" s="16"/>
      <c r="D124" s="16"/>
      <c r="E124" s="16"/>
      <c r="F124" s="16"/>
      <c r="G124" s="3"/>
      <c r="I124" s="3"/>
      <c r="J124" s="3"/>
      <c r="K124" s="3"/>
      <c r="L124" s="3"/>
      <c r="M124" s="3"/>
      <c r="N124" s="3"/>
      <c r="O124" s="3"/>
      <c r="Q124" s="3"/>
      <c r="S124" s="3"/>
      <c r="U124" s="16"/>
      <c r="V124" s="16"/>
      <c r="W124" s="16"/>
      <c r="X124" s="16"/>
      <c r="Z124" s="3"/>
      <c r="AA124" s="3"/>
      <c r="AB124" s="3"/>
      <c r="AC124" s="3"/>
      <c r="AE124" s="3"/>
      <c r="AF124" s="3"/>
      <c r="AG124" s="3"/>
      <c r="AH124" s="3"/>
      <c r="AI124" s="3"/>
      <c r="AM124" s="16"/>
    </row>
    <row r="125" spans="3:39" x14ac:dyDescent="0.35">
      <c r="C125" s="16"/>
      <c r="D125" s="16"/>
      <c r="E125" s="16"/>
      <c r="F125" s="16"/>
      <c r="G125" s="3"/>
      <c r="I125" s="3"/>
      <c r="J125" s="3"/>
      <c r="K125" s="3"/>
      <c r="L125" s="3"/>
      <c r="M125" s="3"/>
      <c r="N125" s="3"/>
      <c r="O125" s="3"/>
      <c r="Q125" s="3"/>
      <c r="S125" s="3"/>
      <c r="U125" s="16"/>
      <c r="V125" s="16"/>
      <c r="W125" s="16"/>
      <c r="X125" s="16"/>
      <c r="Z125" s="3"/>
      <c r="AA125" s="3"/>
      <c r="AB125" s="3"/>
      <c r="AC125" s="3"/>
      <c r="AE125" s="3"/>
      <c r="AF125" s="3"/>
      <c r="AG125" s="3"/>
      <c r="AH125" s="3"/>
      <c r="AI125" s="3"/>
      <c r="AM125" s="16"/>
    </row>
    <row r="126" spans="3:39" x14ac:dyDescent="0.35">
      <c r="C126" s="16"/>
      <c r="D126" s="16"/>
      <c r="E126" s="16"/>
      <c r="F126" s="16"/>
      <c r="G126" s="3"/>
      <c r="I126" s="3"/>
      <c r="J126" s="3"/>
      <c r="K126" s="3"/>
      <c r="L126" s="3"/>
      <c r="M126" s="3"/>
      <c r="N126" s="3"/>
      <c r="O126" s="3"/>
      <c r="Q126" s="3"/>
      <c r="S126" s="3"/>
      <c r="U126" s="16"/>
      <c r="V126" s="16"/>
      <c r="W126" s="16"/>
      <c r="X126" s="16"/>
      <c r="Z126" s="3"/>
      <c r="AA126" s="3"/>
      <c r="AB126" s="3"/>
      <c r="AC126" s="3"/>
      <c r="AE126" s="3"/>
      <c r="AF126" s="3"/>
      <c r="AG126" s="3"/>
      <c r="AH126" s="3"/>
      <c r="AI126" s="3"/>
      <c r="AM126" s="16"/>
    </row>
    <row r="127" spans="3:39" x14ac:dyDescent="0.35">
      <c r="C127" s="16"/>
      <c r="D127" s="16"/>
      <c r="E127" s="16"/>
      <c r="F127" s="16"/>
      <c r="G127" s="3"/>
      <c r="I127" s="3"/>
      <c r="J127" s="3"/>
      <c r="K127" s="3"/>
      <c r="L127" s="3"/>
      <c r="M127" s="3"/>
      <c r="N127" s="3"/>
      <c r="O127" s="3"/>
      <c r="Q127" s="3"/>
      <c r="S127" s="3"/>
      <c r="U127" s="16"/>
      <c r="V127" s="16"/>
      <c r="W127" s="16"/>
      <c r="X127" s="16"/>
      <c r="Z127" s="3"/>
      <c r="AA127" s="3"/>
      <c r="AB127" s="3"/>
      <c r="AC127" s="3"/>
      <c r="AE127" s="3"/>
      <c r="AF127" s="3"/>
      <c r="AG127" s="3"/>
      <c r="AH127" s="3"/>
      <c r="AI127" s="3"/>
      <c r="AM127" s="16"/>
    </row>
    <row r="128" spans="3:39" x14ac:dyDescent="0.35">
      <c r="C128" s="16"/>
      <c r="D128" s="16"/>
      <c r="E128" s="16"/>
      <c r="F128" s="16"/>
      <c r="G128" s="3"/>
      <c r="I128" s="3"/>
      <c r="J128" s="3"/>
      <c r="K128" s="3"/>
      <c r="L128" s="3"/>
      <c r="M128" s="3"/>
      <c r="N128" s="3"/>
      <c r="O128" s="3"/>
      <c r="Q128" s="3"/>
      <c r="S128" s="3"/>
      <c r="U128" s="16"/>
      <c r="V128" s="16"/>
      <c r="W128" s="16"/>
      <c r="X128" s="16"/>
      <c r="Z128" s="3"/>
      <c r="AA128" s="3"/>
      <c r="AB128" s="3"/>
      <c r="AC128" s="3"/>
      <c r="AE128" s="3"/>
      <c r="AF128" s="3"/>
      <c r="AG128" s="3"/>
      <c r="AH128" s="3"/>
      <c r="AI128" s="3"/>
      <c r="AM128" s="16"/>
    </row>
    <row r="129" spans="3:39" x14ac:dyDescent="0.35">
      <c r="C129" s="16"/>
      <c r="D129" s="16"/>
      <c r="E129" s="16"/>
      <c r="F129" s="16"/>
      <c r="G129" s="3"/>
      <c r="I129" s="3"/>
      <c r="J129" s="3"/>
      <c r="K129" s="3"/>
      <c r="L129" s="3"/>
      <c r="M129" s="3"/>
      <c r="N129" s="3"/>
      <c r="O129" s="3"/>
      <c r="Q129" s="3"/>
      <c r="S129" s="3"/>
      <c r="U129" s="16"/>
      <c r="V129" s="16"/>
      <c r="W129" s="16"/>
      <c r="X129" s="16"/>
      <c r="Z129" s="3"/>
      <c r="AA129" s="3"/>
      <c r="AB129" s="3"/>
      <c r="AC129" s="3"/>
      <c r="AE129" s="3"/>
      <c r="AF129" s="3"/>
      <c r="AG129" s="3"/>
      <c r="AH129" s="3"/>
      <c r="AI129" s="3"/>
      <c r="AM129" s="16"/>
    </row>
    <row r="130" spans="3:39" x14ac:dyDescent="0.35">
      <c r="C130" s="16"/>
      <c r="D130" s="16"/>
      <c r="E130" s="16"/>
      <c r="F130" s="16"/>
      <c r="G130" s="3"/>
      <c r="I130" s="3"/>
      <c r="J130" s="3"/>
      <c r="K130" s="3"/>
      <c r="L130" s="3"/>
      <c r="M130" s="3"/>
      <c r="N130" s="3"/>
      <c r="O130" s="3"/>
      <c r="Q130" s="3"/>
      <c r="S130" s="3"/>
      <c r="U130" s="16"/>
      <c r="V130" s="16"/>
      <c r="W130" s="16"/>
      <c r="X130" s="16"/>
      <c r="Z130" s="3"/>
      <c r="AA130" s="3"/>
      <c r="AB130" s="3"/>
      <c r="AC130" s="3"/>
      <c r="AE130" s="3"/>
      <c r="AF130" s="3"/>
      <c r="AG130" s="3"/>
      <c r="AH130" s="3"/>
      <c r="AI130" s="3"/>
      <c r="AM130" s="16"/>
    </row>
    <row r="131" spans="3:39" x14ac:dyDescent="0.35">
      <c r="C131" s="16"/>
      <c r="D131" s="16"/>
      <c r="E131" s="16"/>
      <c r="F131" s="16"/>
      <c r="G131" s="3"/>
      <c r="I131" s="3"/>
      <c r="J131" s="3"/>
      <c r="K131" s="3"/>
      <c r="L131" s="3"/>
      <c r="M131" s="3"/>
      <c r="N131" s="3"/>
      <c r="O131" s="3"/>
      <c r="Q131" s="3"/>
      <c r="S131" s="3"/>
      <c r="U131" s="16"/>
      <c r="V131" s="16"/>
      <c r="W131" s="16"/>
      <c r="X131" s="16"/>
      <c r="Z131" s="3"/>
      <c r="AA131" s="3"/>
      <c r="AB131" s="3"/>
      <c r="AC131" s="3"/>
      <c r="AE131" s="3"/>
      <c r="AF131" s="3"/>
      <c r="AG131" s="3"/>
      <c r="AH131" s="3"/>
      <c r="AI131" s="3"/>
      <c r="AM131" s="16"/>
    </row>
    <row r="132" spans="3:39" x14ac:dyDescent="0.35">
      <c r="C132" s="16"/>
      <c r="D132" s="16"/>
      <c r="E132" s="16"/>
      <c r="F132" s="16"/>
      <c r="G132" s="3"/>
      <c r="I132" s="3"/>
      <c r="J132" s="3"/>
      <c r="K132" s="3"/>
      <c r="L132" s="3"/>
      <c r="M132" s="3"/>
      <c r="N132" s="3"/>
      <c r="O132" s="3"/>
      <c r="Q132" s="3"/>
      <c r="S132" s="3"/>
      <c r="U132" s="16"/>
      <c r="V132" s="16"/>
      <c r="W132" s="16"/>
      <c r="X132" s="16"/>
      <c r="Z132" s="3"/>
      <c r="AA132" s="3"/>
      <c r="AB132" s="3"/>
      <c r="AC132" s="3"/>
      <c r="AE132" s="3"/>
      <c r="AF132" s="3"/>
      <c r="AG132" s="3"/>
      <c r="AH132" s="3"/>
      <c r="AI132" s="3"/>
      <c r="AM132" s="16"/>
    </row>
    <row r="133" spans="3:39" x14ac:dyDescent="0.35">
      <c r="C133" s="16"/>
      <c r="D133" s="16"/>
      <c r="E133" s="16"/>
      <c r="F133" s="16"/>
      <c r="G133" s="3"/>
      <c r="I133" s="3"/>
      <c r="J133" s="3"/>
      <c r="K133" s="3"/>
      <c r="L133" s="3"/>
      <c r="M133" s="3"/>
      <c r="N133" s="3"/>
      <c r="O133" s="3"/>
      <c r="Q133" s="3"/>
      <c r="S133" s="3"/>
      <c r="U133" s="16"/>
      <c r="V133" s="16"/>
      <c r="W133" s="16"/>
      <c r="X133" s="16"/>
      <c r="Z133" s="3"/>
      <c r="AA133" s="3"/>
      <c r="AB133" s="3"/>
      <c r="AC133" s="3"/>
      <c r="AE133" s="3"/>
      <c r="AF133" s="3"/>
      <c r="AG133" s="3"/>
      <c r="AH133" s="3"/>
      <c r="AI133" s="3"/>
      <c r="AM133" s="16"/>
    </row>
    <row r="134" spans="3:39" x14ac:dyDescent="0.35">
      <c r="C134" s="16"/>
      <c r="D134" s="16"/>
      <c r="E134" s="16"/>
      <c r="F134" s="16"/>
      <c r="G134" s="3"/>
      <c r="I134" s="3"/>
      <c r="J134" s="3"/>
      <c r="K134" s="3"/>
      <c r="L134" s="3"/>
      <c r="M134" s="3"/>
      <c r="N134" s="3"/>
      <c r="O134" s="3"/>
      <c r="Q134" s="3"/>
      <c r="S134" s="3"/>
      <c r="U134" s="16"/>
      <c r="V134" s="16"/>
      <c r="W134" s="16"/>
      <c r="X134" s="16"/>
      <c r="Z134" s="3"/>
      <c r="AA134" s="3"/>
      <c r="AB134" s="3"/>
      <c r="AC134" s="3"/>
      <c r="AE134" s="3"/>
      <c r="AF134" s="3"/>
      <c r="AG134" s="3"/>
      <c r="AH134" s="3"/>
      <c r="AI134" s="3"/>
      <c r="AM134" s="16"/>
    </row>
    <row r="135" spans="3:39" x14ac:dyDescent="0.35">
      <c r="C135" s="16"/>
      <c r="D135" s="16"/>
      <c r="E135" s="16"/>
      <c r="F135" s="16"/>
      <c r="G135" s="3"/>
      <c r="I135" s="3"/>
      <c r="J135" s="3"/>
      <c r="K135" s="3"/>
      <c r="L135" s="3"/>
      <c r="M135" s="3"/>
      <c r="N135" s="3"/>
      <c r="O135" s="3"/>
      <c r="Q135" s="3"/>
      <c r="S135" s="3"/>
      <c r="U135" s="16"/>
      <c r="V135" s="16"/>
      <c r="W135" s="16"/>
      <c r="X135" s="16"/>
      <c r="Z135" s="3"/>
      <c r="AA135" s="3"/>
      <c r="AB135" s="3"/>
      <c r="AC135" s="3"/>
      <c r="AE135" s="3"/>
      <c r="AF135" s="3"/>
      <c r="AG135" s="3"/>
      <c r="AH135" s="3"/>
      <c r="AI135" s="3"/>
      <c r="AM135" s="16"/>
    </row>
    <row r="136" spans="3:39" x14ac:dyDescent="0.35">
      <c r="C136" s="16"/>
      <c r="D136" s="16"/>
      <c r="E136" s="16"/>
      <c r="F136" s="16"/>
      <c r="G136" s="3"/>
      <c r="I136" s="3"/>
      <c r="J136" s="3"/>
      <c r="K136" s="3"/>
      <c r="L136" s="3"/>
      <c r="M136" s="3"/>
      <c r="N136" s="3"/>
      <c r="O136" s="3"/>
      <c r="Q136" s="3"/>
      <c r="S136" s="3"/>
      <c r="U136" s="16"/>
      <c r="V136" s="16"/>
      <c r="W136" s="16"/>
      <c r="X136" s="16"/>
      <c r="Z136" s="3"/>
      <c r="AA136" s="3"/>
      <c r="AB136" s="3"/>
      <c r="AC136" s="3"/>
      <c r="AE136" s="3"/>
      <c r="AF136" s="3"/>
      <c r="AG136" s="3"/>
      <c r="AH136" s="3"/>
      <c r="AI136" s="3"/>
      <c r="AM136" s="16"/>
    </row>
    <row r="137" spans="3:39" x14ac:dyDescent="0.35">
      <c r="C137" s="16"/>
      <c r="D137" s="16"/>
      <c r="E137" s="16"/>
      <c r="F137" s="16"/>
      <c r="G137" s="3"/>
      <c r="I137" s="3"/>
      <c r="J137" s="3"/>
      <c r="K137" s="3"/>
      <c r="L137" s="3"/>
      <c r="M137" s="3"/>
      <c r="N137" s="3"/>
      <c r="O137" s="3"/>
      <c r="Q137" s="3"/>
      <c r="S137" s="3"/>
      <c r="U137" s="16"/>
      <c r="V137" s="16"/>
      <c r="W137" s="16"/>
      <c r="X137" s="16"/>
      <c r="Z137" s="3"/>
      <c r="AA137" s="3"/>
      <c r="AB137" s="3"/>
      <c r="AC137" s="3"/>
      <c r="AE137" s="3"/>
      <c r="AF137" s="3"/>
      <c r="AG137" s="3"/>
      <c r="AH137" s="3"/>
      <c r="AI137" s="3"/>
      <c r="AM137" s="16"/>
    </row>
    <row r="138" spans="3:39" x14ac:dyDescent="0.35">
      <c r="C138" s="16"/>
      <c r="D138" s="16"/>
      <c r="E138" s="16"/>
      <c r="F138" s="16"/>
      <c r="G138" s="3"/>
      <c r="I138" s="3"/>
      <c r="J138" s="3"/>
      <c r="K138" s="3"/>
      <c r="L138" s="3"/>
      <c r="M138" s="3"/>
      <c r="N138" s="3"/>
      <c r="O138" s="3"/>
      <c r="Q138" s="3"/>
      <c r="S138" s="3"/>
      <c r="U138" s="16"/>
      <c r="V138" s="16"/>
      <c r="W138" s="16"/>
      <c r="X138" s="16"/>
      <c r="Z138" s="3"/>
      <c r="AA138" s="3"/>
      <c r="AB138" s="3"/>
      <c r="AC138" s="3"/>
      <c r="AE138" s="3"/>
      <c r="AF138" s="3"/>
      <c r="AG138" s="3"/>
      <c r="AH138" s="3"/>
      <c r="AI138" s="3"/>
      <c r="AM138" s="16"/>
    </row>
    <row r="139" spans="3:39" x14ac:dyDescent="0.35">
      <c r="C139" s="16"/>
      <c r="D139" s="16"/>
      <c r="E139" s="16"/>
      <c r="F139" s="16"/>
      <c r="G139" s="3"/>
      <c r="I139" s="3"/>
      <c r="J139" s="3"/>
      <c r="K139" s="3"/>
      <c r="L139" s="3"/>
      <c r="M139" s="3"/>
      <c r="N139" s="3"/>
      <c r="O139" s="3"/>
      <c r="Q139" s="3"/>
      <c r="S139" s="3"/>
      <c r="U139" s="16"/>
      <c r="V139" s="16"/>
      <c r="W139" s="16"/>
      <c r="X139" s="16"/>
      <c r="Z139" s="3"/>
      <c r="AA139" s="3"/>
      <c r="AB139" s="3"/>
      <c r="AC139" s="3"/>
      <c r="AE139" s="3"/>
      <c r="AF139" s="3"/>
      <c r="AG139" s="3"/>
      <c r="AH139" s="3"/>
      <c r="AI139" s="3"/>
      <c r="AM139" s="16"/>
    </row>
    <row r="140" spans="3:39" x14ac:dyDescent="0.35">
      <c r="C140" s="16"/>
      <c r="D140" s="16"/>
      <c r="E140" s="16"/>
      <c r="F140" s="16"/>
      <c r="G140" s="3"/>
      <c r="I140" s="3"/>
      <c r="J140" s="3"/>
      <c r="K140" s="3"/>
      <c r="L140" s="3"/>
      <c r="M140" s="3"/>
      <c r="N140" s="3"/>
      <c r="O140" s="3"/>
      <c r="Q140" s="3"/>
      <c r="S140" s="3"/>
      <c r="U140" s="16"/>
      <c r="V140" s="16"/>
      <c r="W140" s="16"/>
      <c r="X140" s="16"/>
      <c r="Z140" s="3"/>
      <c r="AA140" s="3"/>
      <c r="AB140" s="3"/>
      <c r="AC140" s="3"/>
      <c r="AE140" s="3"/>
      <c r="AF140" s="3"/>
      <c r="AG140" s="3"/>
      <c r="AH140" s="3"/>
      <c r="AI140" s="3"/>
      <c r="AM140" s="16"/>
    </row>
    <row r="141" spans="3:39" x14ac:dyDescent="0.35">
      <c r="C141" s="16"/>
      <c r="D141" s="16"/>
      <c r="E141" s="16"/>
      <c r="F141" s="16"/>
      <c r="G141" s="3"/>
      <c r="I141" s="3"/>
      <c r="J141" s="3"/>
      <c r="K141" s="3"/>
      <c r="L141" s="3"/>
      <c r="M141" s="3"/>
      <c r="N141" s="3"/>
      <c r="O141" s="3"/>
      <c r="Q141" s="3"/>
      <c r="S141" s="3"/>
      <c r="U141" s="16"/>
      <c r="V141" s="16"/>
      <c r="W141" s="16"/>
      <c r="X141" s="16"/>
      <c r="Z141" s="3"/>
      <c r="AA141" s="3"/>
      <c r="AB141" s="3"/>
      <c r="AC141" s="3"/>
      <c r="AE141" s="3"/>
      <c r="AF141" s="3"/>
      <c r="AG141" s="3"/>
      <c r="AH141" s="3"/>
      <c r="AI141" s="3"/>
      <c r="AM141" s="16"/>
    </row>
    <row r="142" spans="3:39" x14ac:dyDescent="0.35">
      <c r="C142" s="16"/>
      <c r="D142" s="16"/>
      <c r="E142" s="16"/>
      <c r="F142" s="16"/>
      <c r="G142" s="3"/>
      <c r="I142" s="3"/>
      <c r="J142" s="3"/>
      <c r="K142" s="3"/>
      <c r="L142" s="3"/>
      <c r="M142" s="3"/>
      <c r="N142" s="3"/>
      <c r="O142" s="3"/>
      <c r="Q142" s="3"/>
      <c r="S142" s="3"/>
      <c r="U142" s="16"/>
      <c r="V142" s="16"/>
      <c r="W142" s="16"/>
      <c r="X142" s="16"/>
      <c r="Z142" s="3"/>
      <c r="AA142" s="3"/>
      <c r="AB142" s="3"/>
      <c r="AC142" s="3"/>
      <c r="AE142" s="3"/>
      <c r="AF142" s="3"/>
      <c r="AG142" s="3"/>
      <c r="AH142" s="3"/>
      <c r="AI142" s="3"/>
      <c r="AM142" s="16"/>
    </row>
    <row r="143" spans="3:39" x14ac:dyDescent="0.35">
      <c r="C143" s="16"/>
      <c r="D143" s="16"/>
      <c r="E143" s="16"/>
      <c r="F143" s="16"/>
      <c r="G143" s="3"/>
      <c r="I143" s="3"/>
      <c r="J143" s="3"/>
      <c r="K143" s="3"/>
      <c r="L143" s="3"/>
      <c r="M143" s="3"/>
      <c r="N143" s="3"/>
      <c r="O143" s="3"/>
      <c r="Q143" s="3"/>
      <c r="S143" s="3"/>
      <c r="U143" s="16"/>
      <c r="V143" s="16"/>
      <c r="W143" s="16"/>
      <c r="X143" s="16"/>
      <c r="Z143" s="3"/>
      <c r="AA143" s="3"/>
      <c r="AB143" s="3"/>
      <c r="AC143" s="3"/>
      <c r="AE143" s="3"/>
      <c r="AF143" s="3"/>
      <c r="AG143" s="3"/>
      <c r="AH143" s="3"/>
      <c r="AI143" s="3"/>
      <c r="AM143" s="16"/>
    </row>
    <row r="144" spans="3:39" x14ac:dyDescent="0.35">
      <c r="C144" s="16"/>
      <c r="D144" s="16"/>
      <c r="E144" s="16"/>
      <c r="F144" s="16"/>
      <c r="G144" s="3"/>
      <c r="I144" s="3"/>
      <c r="J144" s="3"/>
      <c r="K144" s="3"/>
      <c r="L144" s="3"/>
      <c r="M144" s="3"/>
      <c r="N144" s="3"/>
      <c r="O144" s="3"/>
      <c r="Q144" s="3"/>
      <c r="S144" s="3"/>
      <c r="U144" s="16"/>
      <c r="V144" s="16"/>
      <c r="W144" s="16"/>
      <c r="X144" s="16"/>
      <c r="Z144" s="3"/>
      <c r="AA144" s="3"/>
      <c r="AB144" s="3"/>
      <c r="AC144" s="3"/>
      <c r="AE144" s="3"/>
      <c r="AF144" s="3"/>
      <c r="AG144" s="3"/>
      <c r="AH144" s="3"/>
      <c r="AI144" s="3"/>
      <c r="AM144" s="16"/>
    </row>
    <row r="145" spans="3:39" x14ac:dyDescent="0.35">
      <c r="C145" s="16"/>
      <c r="D145" s="16"/>
      <c r="E145" s="16"/>
      <c r="F145" s="16"/>
      <c r="G145" s="3"/>
      <c r="I145" s="3"/>
      <c r="J145" s="3"/>
      <c r="K145" s="3"/>
      <c r="L145" s="3"/>
      <c r="M145" s="3"/>
      <c r="N145" s="3"/>
      <c r="O145" s="3"/>
      <c r="Q145" s="3"/>
      <c r="S145" s="3"/>
      <c r="U145" s="16"/>
      <c r="V145" s="16"/>
      <c r="W145" s="16"/>
      <c r="X145" s="16"/>
      <c r="Z145" s="3"/>
      <c r="AA145" s="3"/>
      <c r="AB145" s="3"/>
      <c r="AC145" s="3"/>
      <c r="AE145" s="3"/>
      <c r="AF145" s="3"/>
      <c r="AG145" s="3"/>
      <c r="AH145" s="3"/>
      <c r="AI145" s="3"/>
      <c r="AM145" s="16"/>
    </row>
    <row r="146" spans="3:39" x14ac:dyDescent="0.35">
      <c r="C146" s="16"/>
      <c r="D146" s="16"/>
      <c r="E146" s="16"/>
      <c r="F146" s="16"/>
      <c r="G146" s="3"/>
      <c r="I146" s="3"/>
      <c r="J146" s="3"/>
      <c r="K146" s="3"/>
      <c r="L146" s="3"/>
      <c r="M146" s="3"/>
      <c r="N146" s="3"/>
      <c r="O146" s="3"/>
      <c r="Q146" s="3"/>
      <c r="S146" s="3"/>
      <c r="U146" s="16"/>
      <c r="V146" s="16"/>
      <c r="W146" s="16"/>
      <c r="X146" s="16"/>
      <c r="Z146" s="3"/>
      <c r="AA146" s="3"/>
      <c r="AB146" s="3"/>
      <c r="AC146" s="3"/>
      <c r="AE146" s="3"/>
      <c r="AF146" s="3"/>
      <c r="AG146" s="3"/>
      <c r="AH146" s="3"/>
      <c r="AI146" s="3"/>
      <c r="AM146" s="16"/>
    </row>
    <row r="147" spans="3:39" x14ac:dyDescent="0.35">
      <c r="C147" s="16"/>
      <c r="D147" s="16"/>
      <c r="E147" s="16"/>
      <c r="F147" s="16"/>
      <c r="G147" s="3"/>
      <c r="I147" s="3"/>
      <c r="J147" s="3"/>
      <c r="K147" s="3"/>
      <c r="L147" s="3"/>
      <c r="M147" s="3"/>
      <c r="N147" s="3"/>
      <c r="O147" s="3"/>
      <c r="Q147" s="3"/>
      <c r="S147" s="3"/>
      <c r="U147" s="16"/>
      <c r="V147" s="16"/>
      <c r="W147" s="16"/>
      <c r="X147" s="16"/>
      <c r="Z147" s="3"/>
      <c r="AA147" s="3"/>
      <c r="AB147" s="3"/>
      <c r="AC147" s="3"/>
      <c r="AE147" s="3"/>
      <c r="AF147" s="3"/>
      <c r="AG147" s="3"/>
      <c r="AH147" s="3"/>
      <c r="AI147" s="3"/>
      <c r="AM147" s="16"/>
    </row>
    <row r="148" spans="3:39" x14ac:dyDescent="0.35">
      <c r="C148" s="16"/>
      <c r="D148" s="16"/>
      <c r="E148" s="16"/>
      <c r="F148" s="16"/>
      <c r="G148" s="3"/>
      <c r="I148" s="3"/>
      <c r="J148" s="3"/>
      <c r="K148" s="3"/>
      <c r="L148" s="3"/>
      <c r="M148" s="3"/>
      <c r="N148" s="3"/>
      <c r="O148" s="3"/>
      <c r="Q148" s="3"/>
      <c r="S148" s="3"/>
      <c r="U148" s="16"/>
      <c r="V148" s="16"/>
      <c r="W148" s="16"/>
      <c r="X148" s="16"/>
      <c r="Z148" s="3"/>
      <c r="AA148" s="3"/>
      <c r="AB148" s="3"/>
      <c r="AC148" s="3"/>
      <c r="AE148" s="3"/>
      <c r="AF148" s="3"/>
      <c r="AG148" s="3"/>
      <c r="AH148" s="3"/>
      <c r="AI148" s="3"/>
      <c r="AM148" s="16"/>
    </row>
    <row r="149" spans="3:39" x14ac:dyDescent="0.35">
      <c r="C149" s="16"/>
      <c r="D149" s="16"/>
      <c r="E149" s="16"/>
      <c r="F149" s="16"/>
      <c r="G149" s="3"/>
      <c r="I149" s="3"/>
      <c r="J149" s="3"/>
      <c r="K149" s="3"/>
      <c r="L149" s="3"/>
      <c r="M149" s="3"/>
      <c r="N149" s="3"/>
      <c r="O149" s="3"/>
      <c r="Q149" s="3"/>
      <c r="S149" s="3"/>
      <c r="U149" s="16"/>
      <c r="V149" s="16"/>
      <c r="W149" s="16"/>
      <c r="X149" s="16"/>
      <c r="Z149" s="3"/>
      <c r="AA149" s="3"/>
      <c r="AB149" s="3"/>
      <c r="AC149" s="3"/>
      <c r="AE149" s="3"/>
      <c r="AF149" s="3"/>
      <c r="AG149" s="3"/>
      <c r="AH149" s="3"/>
      <c r="AI149" s="3"/>
      <c r="AM149" s="16"/>
    </row>
    <row r="150" spans="3:39" x14ac:dyDescent="0.35">
      <c r="C150" s="16"/>
      <c r="D150" s="16"/>
      <c r="E150" s="16"/>
      <c r="F150" s="16"/>
      <c r="G150" s="3"/>
      <c r="I150" s="3"/>
      <c r="J150" s="3"/>
      <c r="K150" s="3"/>
      <c r="L150" s="3"/>
      <c r="M150" s="3"/>
      <c r="N150" s="3"/>
      <c r="O150" s="3"/>
      <c r="Q150" s="3"/>
      <c r="S150" s="3"/>
      <c r="U150" s="16"/>
      <c r="V150" s="16"/>
      <c r="W150" s="16"/>
      <c r="X150" s="16"/>
      <c r="Z150" s="3"/>
      <c r="AA150" s="3"/>
      <c r="AB150" s="3"/>
      <c r="AC150" s="3"/>
      <c r="AE150" s="3"/>
      <c r="AF150" s="3"/>
      <c r="AG150" s="3"/>
      <c r="AH150" s="3"/>
      <c r="AI150" s="3"/>
      <c r="AM150" s="16"/>
    </row>
    <row r="151" spans="3:39" x14ac:dyDescent="0.35">
      <c r="C151" s="16"/>
      <c r="D151" s="16"/>
      <c r="E151" s="16"/>
      <c r="F151" s="16"/>
      <c r="G151" s="3"/>
      <c r="I151" s="3"/>
      <c r="J151" s="3"/>
      <c r="K151" s="3"/>
      <c r="L151" s="3"/>
      <c r="M151" s="3"/>
      <c r="N151" s="3"/>
      <c r="O151" s="3"/>
      <c r="Q151" s="3"/>
      <c r="S151" s="3"/>
      <c r="U151" s="16"/>
      <c r="V151" s="16"/>
      <c r="W151" s="16"/>
      <c r="X151" s="16"/>
      <c r="Z151" s="3"/>
      <c r="AA151" s="3"/>
      <c r="AB151" s="3"/>
      <c r="AC151" s="3"/>
      <c r="AE151" s="3"/>
      <c r="AF151" s="3"/>
      <c r="AG151" s="3"/>
      <c r="AH151" s="3"/>
      <c r="AI151" s="3"/>
      <c r="AM151" s="16"/>
    </row>
    <row r="152" spans="3:39" x14ac:dyDescent="0.35">
      <c r="C152" s="16"/>
      <c r="D152" s="16"/>
      <c r="E152" s="16"/>
      <c r="F152" s="16"/>
      <c r="G152" s="3"/>
      <c r="I152" s="3"/>
      <c r="J152" s="3"/>
      <c r="K152" s="3"/>
      <c r="L152" s="3"/>
      <c r="M152" s="3"/>
      <c r="N152" s="3"/>
      <c r="O152" s="3"/>
      <c r="Q152" s="3"/>
      <c r="S152" s="3"/>
      <c r="U152" s="16"/>
      <c r="V152" s="16"/>
      <c r="W152" s="16"/>
      <c r="X152" s="16"/>
      <c r="Z152" s="3"/>
      <c r="AA152" s="3"/>
      <c r="AB152" s="3"/>
      <c r="AC152" s="3"/>
      <c r="AE152" s="3"/>
      <c r="AF152" s="3"/>
      <c r="AG152" s="3"/>
      <c r="AH152" s="3"/>
      <c r="AI152" s="3"/>
      <c r="AM152" s="16"/>
    </row>
    <row r="153" spans="3:39" x14ac:dyDescent="0.35">
      <c r="C153" s="16"/>
      <c r="D153" s="16"/>
      <c r="E153" s="16"/>
      <c r="F153" s="16"/>
      <c r="G153" s="3"/>
      <c r="I153" s="3"/>
      <c r="J153" s="3"/>
      <c r="K153" s="3"/>
      <c r="L153" s="3"/>
      <c r="M153" s="3"/>
      <c r="N153" s="3"/>
      <c r="O153" s="3"/>
      <c r="Q153" s="3"/>
      <c r="S153" s="3"/>
      <c r="U153" s="16"/>
      <c r="V153" s="16"/>
      <c r="W153" s="16"/>
      <c r="X153" s="16"/>
      <c r="Z153" s="3"/>
      <c r="AA153" s="3"/>
      <c r="AB153" s="3"/>
      <c r="AC153" s="3"/>
      <c r="AE153" s="3"/>
      <c r="AF153" s="3"/>
      <c r="AG153" s="3"/>
      <c r="AH153" s="3"/>
      <c r="AI153" s="3"/>
      <c r="AM153" s="16"/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Maandag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Faas Peters</dc:creator>
  <cp:lastModifiedBy>Jan Jaspers</cp:lastModifiedBy>
  <cp:lastPrinted>2017-01-08T16:10:27Z</cp:lastPrinted>
  <dcterms:created xsi:type="dcterms:W3CDTF">2016-12-25T10:20:12Z</dcterms:created>
  <dcterms:modified xsi:type="dcterms:W3CDTF">2026-05-28T08:46:47Z</dcterms:modified>
</cp:coreProperties>
</file>