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60f42bf7391da4/Documenten/ABC de Peel/website/"/>
    </mc:Choice>
  </mc:AlternateContent>
  <xr:revisionPtr revIDLastSave="0" documentId="8_{EE1C65E6-8B23-4301-97DD-6685D3EC7E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andag" sheetId="1" r:id="rId1"/>
    <sheet name="Blad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9" i="1" l="1"/>
  <c r="AM30" i="1"/>
  <c r="AM3" i="1"/>
  <c r="AM2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25" i="1" s="1"/>
  <c r="AM26" i="1"/>
  <c r="AM27" i="1"/>
  <c r="AM28" i="1"/>
  <c r="A31" i="1"/>
  <c r="A32" i="1"/>
  <c r="A33" i="1"/>
  <c r="A34" i="1"/>
  <c r="A35" i="1"/>
  <c r="A36" i="1"/>
  <c r="A37" i="1"/>
  <c r="A38" i="1"/>
  <c r="A39" i="1"/>
  <c r="A40" i="1"/>
  <c r="A41" i="1"/>
  <c r="A17" i="1" l="1"/>
  <c r="A19" i="1"/>
  <c r="A27" i="1"/>
  <c r="A9" i="1"/>
  <c r="A30" i="1"/>
  <c r="A6" i="1"/>
  <c r="A8" i="1"/>
  <c r="A5" i="1"/>
  <c r="A11" i="1"/>
  <c r="A14" i="1"/>
  <c r="A29" i="1"/>
  <c r="A21" i="1"/>
  <c r="A13" i="1"/>
  <c r="A28" i="1"/>
  <c r="A20" i="1"/>
  <c r="A12" i="1"/>
  <c r="A4" i="1"/>
  <c r="A3" i="1"/>
  <c r="A2" i="1"/>
  <c r="A26" i="1"/>
  <c r="A18" i="1"/>
  <c r="A10" i="1"/>
  <c r="A24" i="1"/>
  <c r="A16" i="1"/>
  <c r="A23" i="1"/>
  <c r="A15" i="1"/>
  <c r="A7" i="1"/>
  <c r="A22" i="1"/>
  <c r="AQ4" i="1" l="1"/>
  <c r="AQ8" i="1"/>
  <c r="AQ12" i="1"/>
  <c r="AQ16" i="1"/>
  <c r="AQ20" i="1"/>
  <c r="AQ24" i="1"/>
  <c r="AQ28" i="1"/>
  <c r="AP5" i="1"/>
  <c r="AP9" i="1"/>
  <c r="AP13" i="1"/>
  <c r="AP17" i="1"/>
  <c r="AP21" i="1"/>
  <c r="AP25" i="1"/>
  <c r="AP29" i="1"/>
  <c r="AP18" i="1"/>
  <c r="AP30" i="1"/>
  <c r="AQ5" i="1"/>
  <c r="AQ9" i="1"/>
  <c r="AQ13" i="1"/>
  <c r="AQ17" i="1"/>
  <c r="AQ21" i="1"/>
  <c r="AQ25" i="1"/>
  <c r="AQ29" i="1"/>
  <c r="AP10" i="1"/>
  <c r="AP26" i="1"/>
  <c r="AQ2" i="1"/>
  <c r="AQ6" i="1"/>
  <c r="AQ10" i="1"/>
  <c r="AQ14" i="1"/>
  <c r="AQ18" i="1"/>
  <c r="AQ22" i="1"/>
  <c r="AQ26" i="1"/>
  <c r="AQ30" i="1"/>
  <c r="AP2" i="1"/>
  <c r="AP3" i="1"/>
  <c r="AP7" i="1"/>
  <c r="AP11" i="1"/>
  <c r="AP15" i="1"/>
  <c r="AP19" i="1"/>
  <c r="AP23" i="1"/>
  <c r="AP27" i="1"/>
  <c r="AP14" i="1"/>
  <c r="AQ3" i="1"/>
  <c r="AQ7" i="1"/>
  <c r="AQ11" i="1"/>
  <c r="AQ15" i="1"/>
  <c r="AQ19" i="1"/>
  <c r="AQ23" i="1"/>
  <c r="AQ27" i="1"/>
  <c r="AP6" i="1"/>
  <c r="AP22" i="1"/>
  <c r="AP4" i="1"/>
  <c r="AP8" i="1"/>
  <c r="AP12" i="1"/>
  <c r="AP16" i="1"/>
  <c r="AP20" i="1"/>
  <c r="AP24" i="1"/>
  <c r="AP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Peters</author>
    <author>*</author>
  </authors>
  <commentList>
    <comment ref="D1" authorId="0" shapeId="0" xr:uid="{368932D3-06E5-475B-A17E-080D01429AB9}">
      <text>
        <r>
          <rPr>
            <sz val="12"/>
            <color indexed="81"/>
            <rFont val="Tahoma"/>
            <charset val="1"/>
          </rPr>
          <t xml:space="preserve">10 sep
</t>
        </r>
      </text>
    </comment>
    <comment ref="E1" authorId="0" shapeId="0" xr:uid="{0DCEB5B2-DD52-4B6F-9669-CEE0E1DE0C13}">
      <text>
        <r>
          <rPr>
            <sz val="12"/>
            <color indexed="81"/>
            <rFont val="Tahoma"/>
            <charset val="1"/>
          </rPr>
          <t xml:space="preserve">17 sep
</t>
        </r>
      </text>
    </comment>
    <comment ref="F1" authorId="1" shapeId="0" xr:uid="{B9901694-E67E-4FBF-B071-0313F92013F4}">
      <text>
        <r>
          <rPr>
            <b/>
            <sz val="12"/>
            <color indexed="81"/>
            <rFont val="Tahoma"/>
            <charset val="1"/>
          </rPr>
          <t>*:</t>
        </r>
        <r>
          <rPr>
            <sz val="12"/>
            <color indexed="81"/>
            <rFont val="Tahoma"/>
            <charset val="1"/>
          </rPr>
          <t xml:space="preserve">
vrij bridgen na vergadering</t>
        </r>
      </text>
    </comment>
    <comment ref="D3" authorId="0" shapeId="0" xr:uid="{5BFCDAD8-62BA-4427-88F9-3EC29B55D24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</t>
        </r>
      </text>
    </comment>
    <comment ref="E3" authorId="0" shapeId="0" xr:uid="{D5221BA0-B322-4D31-ABE7-394D374264BE}">
      <text>
        <r>
          <rPr>
            <sz val="12"/>
            <color indexed="81"/>
            <rFont val="Tahoma"/>
            <charset val="1"/>
          </rPr>
          <t xml:space="preserve">A9  +1
</t>
        </r>
      </text>
    </comment>
    <comment ref="D4" authorId="0" shapeId="0" xr:uid="{A83F3649-5DB2-4281-9AAE-AAD2A273442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
A17  -1</t>
        </r>
      </text>
    </comment>
    <comment ref="D7" authorId="0" shapeId="0" xr:uid="{73731955-B18B-4B38-BA6A-50E3EE384149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D8" authorId="0" shapeId="0" xr:uid="{22429A0F-4248-4864-A130-7600A6CE64D6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+1
A14  -1</t>
        </r>
      </text>
    </comment>
    <comment ref="E9" authorId="0" shapeId="0" xr:uid="{6F68E595-9779-4C2E-B25B-5B833BCAE75F}">
      <text>
        <r>
          <rPr>
            <b/>
            <sz val="12"/>
            <color indexed="81"/>
            <rFont val="Tahoma"/>
            <charset val="1"/>
          </rPr>
          <t>A21  +1</t>
        </r>
      </text>
    </comment>
    <comment ref="D10" authorId="0" shapeId="0" xr:uid="{F767F12D-6D83-4416-A126-69745B60F5C0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D12" authorId="0" shapeId="0" xr:uid="{08C7A178-BE06-4171-8F20-14C0086B23DC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+1</t>
        </r>
      </text>
    </comment>
    <comment ref="D13" authorId="0" shapeId="0" xr:uid="{5F226637-8D9B-4946-9C59-FB3417C5C8E0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+2</t>
        </r>
      </text>
    </comment>
    <comment ref="E15" authorId="0" shapeId="0" xr:uid="{9AB04AB6-CAFD-44ED-A723-A69725E403CA}">
      <text>
        <r>
          <rPr>
            <sz val="12"/>
            <color indexed="81"/>
            <rFont val="Tahoma"/>
            <charset val="1"/>
          </rPr>
          <t>A9 +1
A21  -1</t>
        </r>
      </text>
    </comment>
    <comment ref="D16" authorId="0" shapeId="0" xr:uid="{26EB60EE-9332-4DCC-A644-0193C7AB7C66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A23  -1</t>
        </r>
      </text>
    </comment>
    <comment ref="E16" authorId="0" shapeId="0" xr:uid="{6C4FD04C-BBE9-48EF-8F8A-C83DFED0AE31}">
      <text>
        <r>
          <rPr>
            <b/>
            <sz val="12"/>
            <color indexed="81"/>
            <rFont val="Tahoma"/>
            <charset val="1"/>
          </rPr>
          <t>A21  -1</t>
        </r>
      </text>
    </comment>
    <comment ref="D19" authorId="0" shapeId="0" xr:uid="{6AE31495-E604-4C15-AC9A-DEBB3BC980C7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E19" authorId="0" shapeId="0" xr:uid="{8449BA75-E867-44E2-9554-624FA697263D}">
      <text>
        <r>
          <rPr>
            <b/>
            <sz val="12"/>
            <color indexed="81"/>
            <rFont val="Tahoma"/>
            <charset val="1"/>
          </rPr>
          <t>A9  +1</t>
        </r>
      </text>
    </comment>
    <comment ref="D20" authorId="0" shapeId="0" xr:uid="{092EAD0B-4F0D-41F6-9970-AAFD028AAEC2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A15  +1</t>
        </r>
      </text>
    </comment>
    <comment ref="D23" authorId="0" shapeId="0" xr:uid="{7F544B91-1285-44DB-A7C8-0295FF0A2CC5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A3  -1</t>
        </r>
      </text>
    </comment>
    <comment ref="D27" authorId="0" shapeId="0" xr:uid="{16FD4ADB-B3A1-4FCD-B94B-BE6DF803034F}">
      <text>
        <r>
          <rPr>
            <b/>
            <sz val="12"/>
            <color indexed="81"/>
            <rFont val="Tahoma"/>
            <family val="2"/>
          </rPr>
          <t>Peters:</t>
        </r>
        <r>
          <rPr>
            <sz val="12"/>
            <color indexed="81"/>
            <rFont val="Tahoma"/>
            <family val="2"/>
          </rPr>
          <t xml:space="preserve">
A3  +1</t>
        </r>
      </text>
    </comment>
    <comment ref="D29" authorId="0" shapeId="0" xr:uid="{142D82F0-258F-4474-8551-4F21D35F3378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B3  +1</t>
        </r>
      </text>
    </comment>
    <comment ref="D30" authorId="0" shapeId="0" xr:uid="{B35C5AB1-7A2D-4FA5-9F5B-74B96B7CB6E1}">
      <text>
        <r>
          <rPr>
            <b/>
            <sz val="12"/>
            <color indexed="81"/>
            <rFont val="Tahoma"/>
            <charset val="1"/>
          </rPr>
          <t>Peters:</t>
        </r>
        <r>
          <rPr>
            <sz val="12"/>
            <color indexed="81"/>
            <rFont val="Tahoma"/>
            <charset val="1"/>
          </rPr>
          <t xml:space="preserve">
B23  +1</t>
        </r>
      </text>
    </comment>
    <comment ref="E30" authorId="0" shapeId="0" xr:uid="{65E94055-A4FE-44E9-838E-314E998BE41E}">
      <text>
        <r>
          <rPr>
            <b/>
            <sz val="12"/>
            <color indexed="81"/>
            <rFont val="Tahoma"/>
            <charset val="1"/>
          </rPr>
          <t>A9  +1</t>
        </r>
      </text>
    </comment>
  </commentList>
</comments>
</file>

<file path=xl/sharedStrings.xml><?xml version="1.0" encoding="utf-8"?>
<sst xmlns="http://schemas.openxmlformats.org/spreadsheetml/2006/main" count="33" uniqueCount="33">
  <si>
    <t>Totaal</t>
  </si>
  <si>
    <t>Klassement</t>
  </si>
  <si>
    <t>Rang</t>
  </si>
  <si>
    <t>Piet Aarts en Martien van Heugten</t>
  </si>
  <si>
    <t>Henriette en Frits Hoebergen</t>
  </si>
  <si>
    <t>Jan Jaspers en Ruud Wierts</t>
  </si>
  <si>
    <t>Marja Peters en Herbert Clevis</t>
  </si>
  <si>
    <t>Helma Wierts en Faas Peters</t>
  </si>
  <si>
    <t>Nellie van Dijk en Hans Berkers</t>
  </si>
  <si>
    <t>Frans Hoefnagels en Theo Manders</t>
  </si>
  <si>
    <t>Evert Manders en Bjorn Rosenberg</t>
  </si>
  <si>
    <t xml:space="preserve">Nel Jaspers en Jos Bongers </t>
  </si>
  <si>
    <t>Ria van Roij en Truus van de Kruijs</t>
  </si>
  <si>
    <t>Jos Padberg en Frans Cuppen</t>
  </si>
  <si>
    <t>Nora van de Rijdt en Marian van Oosterhout</t>
  </si>
  <si>
    <t>Jo van Horssen en Mia Kanters</t>
  </si>
  <si>
    <t>Nelly van Geffen en Hanny van der Loo</t>
  </si>
  <si>
    <t>Jac Huijsmans en Rini Zegers</t>
  </si>
  <si>
    <t>Netty Mulder en Gerrie Kwarten</t>
  </si>
  <si>
    <t>Petra van Brussel en Theo Isbouts</t>
  </si>
  <si>
    <t>Betsie van Abeelen en Marianne Bakker</t>
  </si>
  <si>
    <t>Jo van Hoef en Gerard Leenders</t>
  </si>
  <si>
    <t>Jacqueline en Henk van Oosterhout</t>
  </si>
  <si>
    <t>Irene Wiegerinck en Thieu Wijnen</t>
  </si>
  <si>
    <t>Erneste Mulder en Toos Bijnen</t>
  </si>
  <si>
    <t>Willemien Berkvens en Toos Peeters</t>
  </si>
  <si>
    <t>Vera en Harrie Veldman</t>
  </si>
  <si>
    <t>Jeanne de Leyer en Elly Schrijvers</t>
  </si>
  <si>
    <t>Mirjam Groothuis en Robert Hurkmans</t>
  </si>
  <si>
    <t>Monique Fortuin en Ben Koolen</t>
  </si>
  <si>
    <t>Naam</t>
  </si>
  <si>
    <t>Dorus Koolen en Marian van den Boomen</t>
  </si>
  <si>
    <t>Ans van der Heijden en Henk Peters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</si>
</sst>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1"/>
      <name val="Tahoma"/>
      <charset val="1"/>
    </font>
    <font>
      <b/>
      <sz val="12"/>
      <color indexed="81"/>
      <name val="Tahoma"/>
      <charset val="1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1" fillId="5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3" borderId="2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1" fontId="1" fillId="2" borderId="1" xfId="0" applyNumberFormat="1" applyFont="1" applyFill="1" applyBorder="1" applyAlignment="1">
      <alignment horizontal="center"/>
    </xf>
    <xf numFmtId="1" fontId="2" fillId="5" borderId="0" xfId="0" applyNumberFormat="1" applyFont="1" applyFill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5"/>
  <sheetViews>
    <sheetView tabSelected="1" workbookViewId="0">
      <pane ySplit="1" topLeftCell="A11" activePane="bottomLeft" state="frozen"/>
      <selection activeCell="B1" sqref="B1"/>
      <selection pane="bottomLeft" activeCell="AX15" sqref="AX15"/>
    </sheetView>
  </sheetViews>
  <sheetFormatPr defaultColWidth="7.7109375" defaultRowHeight="18.75" x14ac:dyDescent="0.3"/>
  <cols>
    <col min="1" max="1" width="5.28515625" style="9" customWidth="1"/>
    <col min="2" max="2" width="52.7109375" style="20" bestFit="1" customWidth="1"/>
    <col min="3" max="3" width="12" style="2" hidden="1" customWidth="1"/>
    <col min="4" max="5" width="4" style="2" customWidth="1"/>
    <col min="6" max="12" width="4" style="2" hidden="1" customWidth="1"/>
    <col min="13" max="13" width="4.140625" style="2" hidden="1" customWidth="1"/>
    <col min="14" max="36" width="4.28515625" style="2" hidden="1" customWidth="1"/>
    <col min="37" max="38" width="4.140625" style="2" hidden="1" customWidth="1"/>
    <col min="39" max="39" width="8.85546875" style="18" bestFit="1" customWidth="1"/>
    <col min="40" max="40" width="4" style="13" customWidth="1"/>
    <col min="41" max="41" width="4.42578125" style="2" bestFit="1" customWidth="1"/>
    <col min="42" max="42" width="50.42578125" style="10" bestFit="1" customWidth="1"/>
    <col min="43" max="43" width="10.28515625" style="16" bestFit="1" customWidth="1"/>
    <col min="44" max="16384" width="7.7109375" style="2"/>
  </cols>
  <sheetData>
    <row r="1" spans="1:43" x14ac:dyDescent="0.3">
      <c r="A1" s="1" t="s">
        <v>2</v>
      </c>
      <c r="B1" s="1" t="s">
        <v>30</v>
      </c>
      <c r="C1" s="1"/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16</v>
      </c>
      <c r="T1" s="1">
        <v>17</v>
      </c>
      <c r="U1" s="1">
        <v>18</v>
      </c>
      <c r="V1" s="1">
        <v>19</v>
      </c>
      <c r="W1" s="1">
        <v>20</v>
      </c>
      <c r="X1" s="1">
        <v>21</v>
      </c>
      <c r="Y1" s="1">
        <v>22</v>
      </c>
      <c r="Z1" s="1">
        <v>23</v>
      </c>
      <c r="AA1" s="1">
        <v>24</v>
      </c>
      <c r="AB1" s="1">
        <v>25</v>
      </c>
      <c r="AC1" s="1">
        <v>26</v>
      </c>
      <c r="AD1" s="1">
        <v>27</v>
      </c>
      <c r="AE1" s="1">
        <v>28</v>
      </c>
      <c r="AF1" s="1">
        <v>29</v>
      </c>
      <c r="AG1" s="1">
        <v>30</v>
      </c>
      <c r="AH1" s="1">
        <v>31</v>
      </c>
      <c r="AI1" s="1">
        <v>32</v>
      </c>
      <c r="AJ1" s="1">
        <v>33</v>
      </c>
      <c r="AK1" s="1">
        <v>34</v>
      </c>
      <c r="AL1" s="1">
        <v>35</v>
      </c>
      <c r="AM1" s="17" t="s">
        <v>0</v>
      </c>
      <c r="AN1" s="11"/>
      <c r="AO1" s="3"/>
      <c r="AP1" s="4" t="s">
        <v>1</v>
      </c>
      <c r="AQ1" s="14"/>
    </row>
    <row r="2" spans="1:43" x14ac:dyDescent="0.3">
      <c r="A2" s="5">
        <f>RANK(AM2,$AM$2:$AM$30,0)</f>
        <v>13</v>
      </c>
      <c r="B2" s="6" t="s">
        <v>5</v>
      </c>
      <c r="C2" s="1">
        <v>0.04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7">
        <f>SUM(C2:AL2)</f>
        <v>0.04</v>
      </c>
      <c r="AN2" s="12"/>
      <c r="AO2" s="3">
        <v>1</v>
      </c>
      <c r="AP2" s="8" t="str">
        <f>VLOOKUP(AO2,A$2:AM$41,2,0)</f>
        <v>Marja Peters en Herbert Clevis</v>
      </c>
      <c r="AQ2" s="15">
        <f>VLOOKUP(AO2,A$2:AM$41,39,0)</f>
        <v>3.0390000000000001</v>
      </c>
    </row>
    <row r="3" spans="1:43" x14ac:dyDescent="0.3">
      <c r="A3" s="5">
        <f t="shared" ref="A3:A30" si="0">RANK(AM3,$AM$2:$AM$44,0)</f>
        <v>1</v>
      </c>
      <c r="B3" s="6" t="s">
        <v>6</v>
      </c>
      <c r="C3" s="1">
        <v>3.9E-2</v>
      </c>
      <c r="D3" s="1">
        <v>2</v>
      </c>
      <c r="E3" s="1">
        <v>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7">
        <f t="shared" ref="AM3:AM30" si="1">SUM(C3:AL3)</f>
        <v>3.0390000000000001</v>
      </c>
      <c r="AN3" s="12"/>
      <c r="AO3" s="3">
        <v>2</v>
      </c>
      <c r="AP3" s="8" t="str">
        <f t="shared" ref="AP3:AP30" si="2">VLOOKUP(AO3,A$2:AM$41,2,0)</f>
        <v>Henriette en Frits Hoebergen</v>
      </c>
      <c r="AQ3" s="15">
        <f t="shared" ref="AQ3:AQ30" si="3">VLOOKUP(AO3,A$2:AM$41,39,0)</f>
        <v>2.0289999999999999</v>
      </c>
    </row>
    <row r="4" spans="1:43" x14ac:dyDescent="0.3">
      <c r="A4" s="5">
        <f t="shared" si="0"/>
        <v>5</v>
      </c>
      <c r="B4" s="6" t="s">
        <v>7</v>
      </c>
      <c r="C4" s="1">
        <v>3.7999999999999999E-2</v>
      </c>
      <c r="D4" s="1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7">
        <f t="shared" si="1"/>
        <v>1.038</v>
      </c>
      <c r="AN4" s="12"/>
      <c r="AO4" s="3">
        <v>3</v>
      </c>
      <c r="AP4" s="8" t="str">
        <f t="shared" si="2"/>
        <v>Betsie van Abeelen en Marianne Bakker</v>
      </c>
      <c r="AQ4" s="15">
        <f t="shared" si="3"/>
        <v>2.0229999999999997</v>
      </c>
    </row>
    <row r="5" spans="1:43" x14ac:dyDescent="0.3">
      <c r="A5" s="5">
        <f t="shared" si="0"/>
        <v>14</v>
      </c>
      <c r="B5" s="6" t="s">
        <v>8</v>
      </c>
      <c r="C5" s="1">
        <v>3.6999999999999998E-2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7">
        <f t="shared" si="1"/>
        <v>3.6999999999999998E-2</v>
      </c>
      <c r="AN5" s="12"/>
      <c r="AO5" s="3">
        <v>4</v>
      </c>
      <c r="AP5" s="8" t="str">
        <f t="shared" si="2"/>
        <v>Dorus Koolen en Marian van den Boomen</v>
      </c>
      <c r="AQ5" s="15">
        <f t="shared" si="3"/>
        <v>2.0110000000000001</v>
      </c>
    </row>
    <row r="6" spans="1:43" x14ac:dyDescent="0.3">
      <c r="A6" s="5">
        <f t="shared" si="0"/>
        <v>15</v>
      </c>
      <c r="B6" s="6" t="s">
        <v>3</v>
      </c>
      <c r="C6" s="1">
        <v>3.5999999999999997E-2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7">
        <f t="shared" si="1"/>
        <v>3.5999999999999997E-2</v>
      </c>
      <c r="AN6" s="12"/>
      <c r="AO6" s="3">
        <v>5</v>
      </c>
      <c r="AP6" s="8" t="str">
        <f t="shared" si="2"/>
        <v>Helma Wierts en Faas Peters</v>
      </c>
      <c r="AQ6" s="15">
        <f t="shared" si="3"/>
        <v>1.038</v>
      </c>
    </row>
    <row r="7" spans="1:43" x14ac:dyDescent="0.3">
      <c r="A7" s="5">
        <f t="shared" si="0"/>
        <v>6</v>
      </c>
      <c r="B7" s="6" t="s">
        <v>9</v>
      </c>
      <c r="C7" s="1">
        <v>3.5000000000000003E-2</v>
      </c>
      <c r="D7" s="1">
        <v>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7">
        <f t="shared" si="1"/>
        <v>1.0349999999999999</v>
      </c>
      <c r="AN7" s="12"/>
      <c r="AO7" s="3">
        <v>6</v>
      </c>
      <c r="AP7" s="8" t="str">
        <f t="shared" si="2"/>
        <v>Frans Hoefnagels en Theo Manders</v>
      </c>
      <c r="AQ7" s="15">
        <f t="shared" si="3"/>
        <v>1.0349999999999999</v>
      </c>
    </row>
    <row r="8" spans="1:43" x14ac:dyDescent="0.3">
      <c r="A8" s="5">
        <f t="shared" si="0"/>
        <v>16</v>
      </c>
      <c r="B8" s="6" t="s">
        <v>10</v>
      </c>
      <c r="C8" s="1">
        <v>3.4000000000000002E-2</v>
      </c>
      <c r="D8" s="1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7">
        <f t="shared" si="1"/>
        <v>3.4000000000000002E-2</v>
      </c>
      <c r="AN8" s="12"/>
      <c r="AO8" s="3">
        <v>7</v>
      </c>
      <c r="AP8" s="8" t="str">
        <f t="shared" si="2"/>
        <v xml:space="preserve">Nel Jaspers en Jos Bongers </v>
      </c>
      <c r="AQ8" s="15">
        <f t="shared" si="3"/>
        <v>1.0329999999999999</v>
      </c>
    </row>
    <row r="9" spans="1:43" x14ac:dyDescent="0.3">
      <c r="A9" s="5">
        <f t="shared" si="0"/>
        <v>7</v>
      </c>
      <c r="B9" s="6" t="s">
        <v>11</v>
      </c>
      <c r="C9" s="1">
        <v>3.3000000000000002E-2</v>
      </c>
      <c r="D9" s="1"/>
      <c r="E9" s="1">
        <v>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7">
        <f t="shared" si="1"/>
        <v>1.0329999999999999</v>
      </c>
      <c r="AN9" s="12"/>
      <c r="AO9" s="3">
        <v>8</v>
      </c>
      <c r="AP9" s="8" t="str">
        <f t="shared" si="2"/>
        <v>Ria van Roij en Truus van de Kruijs</v>
      </c>
      <c r="AQ9" s="15">
        <f t="shared" si="3"/>
        <v>1.032</v>
      </c>
    </row>
    <row r="10" spans="1:43" x14ac:dyDescent="0.3">
      <c r="A10" s="5">
        <f t="shared" si="0"/>
        <v>8</v>
      </c>
      <c r="B10" s="6" t="s">
        <v>12</v>
      </c>
      <c r="C10" s="1">
        <v>3.2000000000000001E-2</v>
      </c>
      <c r="D10" s="1">
        <v>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7">
        <f t="shared" si="1"/>
        <v>1.032</v>
      </c>
      <c r="AN10" s="12"/>
      <c r="AO10" s="3">
        <v>9</v>
      </c>
      <c r="AP10" s="8" t="str">
        <f t="shared" si="2"/>
        <v>Nora van de Rijdt en Marian van Oosterhout</v>
      </c>
      <c r="AQ10" s="15">
        <f t="shared" si="3"/>
        <v>1.03</v>
      </c>
    </row>
    <row r="11" spans="1:43" x14ac:dyDescent="0.3">
      <c r="A11" s="5">
        <f t="shared" si="0"/>
        <v>17</v>
      </c>
      <c r="B11" s="6" t="s">
        <v>13</v>
      </c>
      <c r="C11" s="1">
        <v>3.1E-2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7">
        <f t="shared" si="1"/>
        <v>3.1E-2</v>
      </c>
      <c r="AN11" s="12"/>
      <c r="AO11" s="3">
        <v>10</v>
      </c>
      <c r="AP11" s="8" t="str">
        <f t="shared" si="2"/>
        <v>Jo van Hoef en Gerard Leenders</v>
      </c>
      <c r="AQ11" s="15">
        <f t="shared" si="3"/>
        <v>1.022</v>
      </c>
    </row>
    <row r="12" spans="1:43" x14ac:dyDescent="0.3">
      <c r="A12" s="5">
        <f t="shared" si="0"/>
        <v>9</v>
      </c>
      <c r="B12" s="6" t="s">
        <v>14</v>
      </c>
      <c r="C12" s="1">
        <v>0.03</v>
      </c>
      <c r="D12" s="1">
        <v>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7">
        <f t="shared" si="1"/>
        <v>1.03</v>
      </c>
      <c r="AN12" s="12"/>
      <c r="AO12" s="3">
        <v>11</v>
      </c>
      <c r="AP12" s="8" t="str">
        <f t="shared" si="2"/>
        <v>Mirjam Groothuis en Robert Hurkmans</v>
      </c>
      <c r="AQ12" s="15">
        <f t="shared" si="3"/>
        <v>1.0149999999999999</v>
      </c>
    </row>
    <row r="13" spans="1:43" x14ac:dyDescent="0.3">
      <c r="A13" s="5">
        <f t="shared" si="0"/>
        <v>2</v>
      </c>
      <c r="B13" s="6" t="s">
        <v>4</v>
      </c>
      <c r="C13" s="1">
        <v>2.9000000000000001E-2</v>
      </c>
      <c r="D13" s="1">
        <v>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7">
        <f t="shared" si="1"/>
        <v>2.0289999999999999</v>
      </c>
      <c r="AN13" s="12"/>
      <c r="AO13" s="3">
        <v>12</v>
      </c>
      <c r="AP13" s="8" t="str">
        <f t="shared" si="2"/>
        <v>Ans van der Heijden en Henk Peters</v>
      </c>
      <c r="AQ13" s="15">
        <f t="shared" si="3"/>
        <v>1.012</v>
      </c>
    </row>
    <row r="14" spans="1:43" x14ac:dyDescent="0.3">
      <c r="A14" s="5">
        <f t="shared" si="0"/>
        <v>18</v>
      </c>
      <c r="B14" s="6" t="s">
        <v>15</v>
      </c>
      <c r="C14" s="1">
        <v>2.8000000000000001E-2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7">
        <f t="shared" si="1"/>
        <v>2.8000000000000001E-2</v>
      </c>
      <c r="AN14" s="12"/>
      <c r="AO14" s="3">
        <v>13</v>
      </c>
      <c r="AP14" s="8" t="str">
        <f t="shared" si="2"/>
        <v>Jan Jaspers en Ruud Wierts</v>
      </c>
      <c r="AQ14" s="15">
        <f t="shared" si="3"/>
        <v>0.04</v>
      </c>
    </row>
    <row r="15" spans="1:43" x14ac:dyDescent="0.3">
      <c r="A15" s="5">
        <f t="shared" si="0"/>
        <v>19</v>
      </c>
      <c r="B15" s="6" t="s">
        <v>16</v>
      </c>
      <c r="C15" s="1">
        <v>2.7E-2</v>
      </c>
      <c r="D15" s="1"/>
      <c r="E15" s="1"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7">
        <f t="shared" si="1"/>
        <v>2.7E-2</v>
      </c>
      <c r="AN15" s="12"/>
      <c r="AO15" s="3">
        <v>14</v>
      </c>
      <c r="AP15" s="8" t="str">
        <f t="shared" si="2"/>
        <v>Nellie van Dijk en Hans Berkers</v>
      </c>
      <c r="AQ15" s="15">
        <f t="shared" si="3"/>
        <v>3.6999999999999998E-2</v>
      </c>
    </row>
    <row r="16" spans="1:43" x14ac:dyDescent="0.3">
      <c r="A16" s="5">
        <f t="shared" si="0"/>
        <v>29</v>
      </c>
      <c r="B16" s="6" t="s">
        <v>17</v>
      </c>
      <c r="C16" s="1">
        <v>2.5999999999999999E-2</v>
      </c>
      <c r="D16" s="1">
        <v>-1</v>
      </c>
      <c r="E16" s="1">
        <v>-1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7">
        <f t="shared" si="1"/>
        <v>-1.974</v>
      </c>
      <c r="AN16" s="12"/>
      <c r="AO16" s="3">
        <v>15</v>
      </c>
      <c r="AP16" s="8" t="str">
        <f t="shared" si="2"/>
        <v>Piet Aarts en Martien van Heugten</v>
      </c>
      <c r="AQ16" s="15">
        <f t="shared" si="3"/>
        <v>3.5999999999999997E-2</v>
      </c>
    </row>
    <row r="17" spans="1:43" x14ac:dyDescent="0.3">
      <c r="A17" s="5">
        <f t="shared" si="0"/>
        <v>20</v>
      </c>
      <c r="B17" s="6" t="s">
        <v>18</v>
      </c>
      <c r="C17" s="1">
        <v>2.5000000000000001E-2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7">
        <f t="shared" si="1"/>
        <v>2.5000000000000001E-2</v>
      </c>
      <c r="AN17" s="12"/>
      <c r="AO17" s="3">
        <v>16</v>
      </c>
      <c r="AP17" s="8" t="str">
        <f t="shared" si="2"/>
        <v>Evert Manders en Bjorn Rosenberg</v>
      </c>
      <c r="AQ17" s="15">
        <f t="shared" si="3"/>
        <v>3.4000000000000002E-2</v>
      </c>
    </row>
    <row r="18" spans="1:43" x14ac:dyDescent="0.3">
      <c r="A18" s="5">
        <f t="shared" si="0"/>
        <v>21</v>
      </c>
      <c r="B18" s="6" t="s">
        <v>19</v>
      </c>
      <c r="C18" s="1">
        <v>2.4E-2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7">
        <f t="shared" si="1"/>
        <v>2.4E-2</v>
      </c>
      <c r="AN18" s="12"/>
      <c r="AO18" s="3">
        <v>17</v>
      </c>
      <c r="AP18" s="8" t="str">
        <f t="shared" si="2"/>
        <v>Jos Padberg en Frans Cuppen</v>
      </c>
      <c r="AQ18" s="15">
        <f t="shared" si="3"/>
        <v>3.1E-2</v>
      </c>
    </row>
    <row r="19" spans="1:43" x14ac:dyDescent="0.3">
      <c r="A19" s="5">
        <f t="shared" si="0"/>
        <v>3</v>
      </c>
      <c r="B19" s="6" t="s">
        <v>20</v>
      </c>
      <c r="C19" s="1">
        <v>2.3E-2</v>
      </c>
      <c r="D19" s="1">
        <v>1</v>
      </c>
      <c r="E19" s="1">
        <v>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7">
        <f t="shared" si="1"/>
        <v>2.0229999999999997</v>
      </c>
      <c r="AN19" s="12"/>
      <c r="AO19" s="3">
        <v>18</v>
      </c>
      <c r="AP19" s="8" t="str">
        <f t="shared" si="2"/>
        <v>Jo van Horssen en Mia Kanters</v>
      </c>
      <c r="AQ19" s="15">
        <f t="shared" si="3"/>
        <v>2.8000000000000001E-2</v>
      </c>
    </row>
    <row r="20" spans="1:43" x14ac:dyDescent="0.3">
      <c r="A20" s="5">
        <f t="shared" si="0"/>
        <v>10</v>
      </c>
      <c r="B20" s="6" t="s">
        <v>21</v>
      </c>
      <c r="C20" s="1">
        <v>2.1999999999999999E-2</v>
      </c>
      <c r="D20" s="1">
        <v>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7">
        <f t="shared" si="1"/>
        <v>1.022</v>
      </c>
      <c r="AN20" s="12"/>
      <c r="AO20" s="3">
        <v>19</v>
      </c>
      <c r="AP20" s="8" t="str">
        <f t="shared" si="2"/>
        <v>Nelly van Geffen en Hanny van der Loo</v>
      </c>
      <c r="AQ20" s="15">
        <f t="shared" si="3"/>
        <v>2.7E-2</v>
      </c>
    </row>
    <row r="21" spans="1:43" x14ac:dyDescent="0.3">
      <c r="A21" s="5">
        <f t="shared" si="0"/>
        <v>22</v>
      </c>
      <c r="B21" s="6" t="s">
        <v>22</v>
      </c>
      <c r="C21" s="1">
        <v>2.1000000000000001E-2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7">
        <f t="shared" si="1"/>
        <v>2.1000000000000001E-2</v>
      </c>
      <c r="AN21" s="12"/>
      <c r="AO21" s="3">
        <v>20</v>
      </c>
      <c r="AP21" s="8" t="str">
        <f t="shared" si="2"/>
        <v>Netty Mulder en Gerrie Kwarten</v>
      </c>
      <c r="AQ21" s="15">
        <f t="shared" si="3"/>
        <v>2.5000000000000001E-2</v>
      </c>
    </row>
    <row r="22" spans="1:43" x14ac:dyDescent="0.3">
      <c r="A22" s="5">
        <f t="shared" si="0"/>
        <v>23</v>
      </c>
      <c r="B22" s="6" t="s">
        <v>23</v>
      </c>
      <c r="C22" s="1">
        <v>0.02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7">
        <f t="shared" si="1"/>
        <v>0.02</v>
      </c>
      <c r="AN22" s="12"/>
      <c r="AO22" s="3">
        <v>21</v>
      </c>
      <c r="AP22" s="8" t="str">
        <f t="shared" si="2"/>
        <v>Petra van Brussel en Theo Isbouts</v>
      </c>
      <c r="AQ22" s="15">
        <f t="shared" si="3"/>
        <v>2.4E-2</v>
      </c>
    </row>
    <row r="23" spans="1:43" x14ac:dyDescent="0.3">
      <c r="A23" s="5">
        <f t="shared" si="0"/>
        <v>28</v>
      </c>
      <c r="B23" s="6" t="s">
        <v>24</v>
      </c>
      <c r="C23" s="1">
        <v>1.9E-2</v>
      </c>
      <c r="D23" s="1">
        <v>-1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7">
        <f t="shared" si="1"/>
        <v>-0.98099999999999998</v>
      </c>
      <c r="AN23" s="12"/>
      <c r="AO23" s="3">
        <v>22</v>
      </c>
      <c r="AP23" s="8" t="str">
        <f t="shared" si="2"/>
        <v>Jacqueline en Henk van Oosterhout</v>
      </c>
      <c r="AQ23" s="15">
        <f t="shared" si="3"/>
        <v>2.1000000000000001E-2</v>
      </c>
    </row>
    <row r="24" spans="1:43" x14ac:dyDescent="0.3">
      <c r="A24" s="5">
        <f t="shared" si="0"/>
        <v>24</v>
      </c>
      <c r="B24" s="6" t="s">
        <v>25</v>
      </c>
      <c r="C24" s="1">
        <v>1.7999999999999999E-2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7">
        <f t="shared" si="1"/>
        <v>1.7999999999999999E-2</v>
      </c>
      <c r="AN24" s="12"/>
      <c r="AO24" s="3">
        <v>23</v>
      </c>
      <c r="AP24" s="8" t="str">
        <f t="shared" si="2"/>
        <v>Irene Wiegerinck en Thieu Wijnen</v>
      </c>
      <c r="AQ24" s="15">
        <f t="shared" si="3"/>
        <v>0.02</v>
      </c>
    </row>
    <row r="25" spans="1:43" x14ac:dyDescent="0.3">
      <c r="A25" s="5">
        <f t="shared" si="0"/>
        <v>25</v>
      </c>
      <c r="B25" s="6" t="s">
        <v>26</v>
      </c>
      <c r="C25" s="1">
        <v>1.7000000000000001E-2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7">
        <f t="shared" si="1"/>
        <v>1.7000000000000001E-2</v>
      </c>
      <c r="AN25" s="12"/>
      <c r="AO25" s="3">
        <v>24</v>
      </c>
      <c r="AP25" s="8" t="str">
        <f t="shared" si="2"/>
        <v>Willemien Berkvens en Toos Peeters</v>
      </c>
      <c r="AQ25" s="15">
        <f t="shared" si="3"/>
        <v>1.7999999999999999E-2</v>
      </c>
    </row>
    <row r="26" spans="1:43" x14ac:dyDescent="0.3">
      <c r="A26" s="5">
        <f t="shared" si="0"/>
        <v>26</v>
      </c>
      <c r="B26" s="19" t="s">
        <v>27</v>
      </c>
      <c r="C26" s="1">
        <v>1.6E-2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7">
        <f t="shared" si="1"/>
        <v>1.6E-2</v>
      </c>
      <c r="AN26" s="12"/>
      <c r="AO26" s="3">
        <v>25</v>
      </c>
      <c r="AP26" s="8" t="str">
        <f t="shared" si="2"/>
        <v>Vera en Harrie Veldman</v>
      </c>
      <c r="AQ26" s="15">
        <f t="shared" si="3"/>
        <v>1.7000000000000001E-2</v>
      </c>
    </row>
    <row r="27" spans="1:43" x14ac:dyDescent="0.3">
      <c r="A27" s="5">
        <f t="shared" si="0"/>
        <v>11</v>
      </c>
      <c r="B27" s="6" t="s">
        <v>28</v>
      </c>
      <c r="C27" s="1">
        <v>1.4999999999999999E-2</v>
      </c>
      <c r="D27" s="1">
        <v>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7">
        <f t="shared" si="1"/>
        <v>1.0149999999999999</v>
      </c>
      <c r="AN27" s="12"/>
      <c r="AO27" s="3">
        <v>26</v>
      </c>
      <c r="AP27" s="8" t="str">
        <f t="shared" si="2"/>
        <v>Jeanne de Leyer en Elly Schrijvers</v>
      </c>
      <c r="AQ27" s="15">
        <f t="shared" si="3"/>
        <v>1.6E-2</v>
      </c>
    </row>
    <row r="28" spans="1:43" x14ac:dyDescent="0.3">
      <c r="A28" s="5">
        <f t="shared" si="0"/>
        <v>27</v>
      </c>
      <c r="B28" s="19" t="s">
        <v>29</v>
      </c>
      <c r="C28" s="1">
        <v>1.4E-2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7">
        <f t="shared" si="1"/>
        <v>1.4E-2</v>
      </c>
      <c r="AN28" s="12"/>
      <c r="AO28" s="3">
        <v>27</v>
      </c>
      <c r="AP28" s="8" t="str">
        <f t="shared" si="2"/>
        <v>Monique Fortuin en Ben Koolen</v>
      </c>
      <c r="AQ28" s="15">
        <f t="shared" si="3"/>
        <v>1.4E-2</v>
      </c>
    </row>
    <row r="29" spans="1:43" x14ac:dyDescent="0.3">
      <c r="A29" s="5">
        <f t="shared" si="0"/>
        <v>12</v>
      </c>
      <c r="B29" s="21" t="s">
        <v>32</v>
      </c>
      <c r="C29" s="1">
        <v>1.2E-2</v>
      </c>
      <c r="D29" s="1">
        <v>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7">
        <f t="shared" si="1"/>
        <v>1.012</v>
      </c>
      <c r="AN29" s="12"/>
      <c r="AO29" s="3">
        <v>28</v>
      </c>
      <c r="AP29" s="8" t="str">
        <f t="shared" si="2"/>
        <v>Erneste Mulder en Toos Bijnen</v>
      </c>
      <c r="AQ29" s="15">
        <f t="shared" si="3"/>
        <v>-0.98099999999999998</v>
      </c>
    </row>
    <row r="30" spans="1:43" x14ac:dyDescent="0.3">
      <c r="A30" s="5">
        <f t="shared" si="0"/>
        <v>4</v>
      </c>
      <c r="B30" s="21" t="s">
        <v>31</v>
      </c>
      <c r="C30" s="1">
        <v>1.0999999999999999E-2</v>
      </c>
      <c r="D30" s="1">
        <v>1</v>
      </c>
      <c r="E30" s="1">
        <v>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7">
        <f t="shared" si="1"/>
        <v>2.0110000000000001</v>
      </c>
      <c r="AN30" s="12"/>
      <c r="AO30" s="3">
        <v>29</v>
      </c>
      <c r="AP30" s="8" t="str">
        <f t="shared" si="2"/>
        <v>Jac Huijsmans en Rini Zegers</v>
      </c>
      <c r="AQ30" s="15">
        <f t="shared" si="3"/>
        <v>-1.974</v>
      </c>
    </row>
    <row r="31" spans="1:43" x14ac:dyDescent="0.3">
      <c r="A31" s="5" t="e">
        <f>RANK(#REF!,$AM$2:$AM$44,0)</f>
        <v>#REF!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2"/>
      <c r="AO31" s="1"/>
      <c r="AP31" s="1"/>
      <c r="AQ31" s="1"/>
    </row>
    <row r="32" spans="1:43" x14ac:dyDescent="0.3">
      <c r="A32" s="5" t="e">
        <f>RANK(#REF!,$AM$2:$AM$44,0)</f>
        <v>#REF!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2"/>
      <c r="AO32" s="1"/>
      <c r="AP32" s="1"/>
      <c r="AQ32" s="1"/>
    </row>
    <row r="33" spans="1:43" x14ac:dyDescent="0.3">
      <c r="A33" s="5" t="e">
        <f>RANK(#REF!,$AM$2:$AM$44,0)</f>
        <v>#REF!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2"/>
      <c r="AO33" s="1"/>
      <c r="AP33" s="1"/>
      <c r="AQ33" s="1"/>
    </row>
    <row r="34" spans="1:43" x14ac:dyDescent="0.3">
      <c r="A34" s="5" t="e">
        <f>RANK(#REF!,$AM$2:$AM$44,0)</f>
        <v>#REF!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2"/>
      <c r="AO34" s="1"/>
      <c r="AP34" s="1"/>
      <c r="AQ34" s="1"/>
    </row>
    <row r="35" spans="1:43" x14ac:dyDescent="0.3">
      <c r="A35" s="5" t="e">
        <f>RANK(#REF!,$AM$2:$AM$44,0)</f>
        <v>#REF!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2"/>
      <c r="AO35" s="1"/>
      <c r="AP35" s="1"/>
      <c r="AQ35" s="1"/>
    </row>
    <row r="36" spans="1:43" x14ac:dyDescent="0.3">
      <c r="A36" s="5" t="e">
        <f>RANK(#REF!,$AM$2:$AM$44,0)</f>
        <v>#REF!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2"/>
      <c r="AO36" s="1"/>
      <c r="AP36" s="1"/>
      <c r="AQ36" s="1"/>
    </row>
    <row r="37" spans="1:43" x14ac:dyDescent="0.3">
      <c r="A37" s="5" t="e">
        <f>RANK(#REF!,$AM$2:$AM$44,0)</f>
        <v>#REF!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2"/>
      <c r="AO37" s="1"/>
      <c r="AP37" s="1"/>
      <c r="AQ37" s="1"/>
    </row>
    <row r="38" spans="1:43" x14ac:dyDescent="0.3">
      <c r="A38" s="5" t="e">
        <f>RANK(#REF!,$AM$2:$AM$44,0)</f>
        <v>#REF!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2"/>
      <c r="AO38" s="1"/>
      <c r="AP38" s="1"/>
      <c r="AQ38" s="1"/>
    </row>
    <row r="39" spans="1:43" x14ac:dyDescent="0.3">
      <c r="A39" s="5" t="e">
        <f>RANK(#REF!,$AM$2:$AM$44,0)</f>
        <v>#REF!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2"/>
      <c r="AO39" s="1"/>
      <c r="AP39" s="1"/>
      <c r="AQ39" s="1"/>
    </row>
    <row r="40" spans="1:43" x14ac:dyDescent="0.3">
      <c r="A40" s="5" t="e">
        <f>RANK(#REF!,$AM$2:$AM$44,0)</f>
        <v>#REF!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2"/>
      <c r="AO40" s="1"/>
      <c r="AP40" s="1"/>
      <c r="AQ40" s="1"/>
    </row>
    <row r="41" spans="1:43" x14ac:dyDescent="0.3">
      <c r="A41" s="5" t="e">
        <f>RANK(#REF!,$AM$2:$AM$44,0)</f>
        <v>#REF!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2"/>
      <c r="AO41" s="1"/>
      <c r="AP41" s="1"/>
      <c r="AQ41" s="1"/>
    </row>
    <row r="42" spans="1:43" x14ac:dyDescent="0.3">
      <c r="A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x14ac:dyDescent="0.3">
      <c r="A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x14ac:dyDescent="0.3">
      <c r="A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x14ac:dyDescent="0.3">
      <c r="A45" s="5"/>
      <c r="AN45" s="1"/>
    </row>
    <row r="46" spans="1:43" x14ac:dyDescent="0.3">
      <c r="A46" s="5"/>
      <c r="AN46" s="1"/>
    </row>
    <row r="47" spans="1:43" x14ac:dyDescent="0.3">
      <c r="A47" s="5"/>
      <c r="AN47" s="1"/>
    </row>
    <row r="48" spans="1:43" x14ac:dyDescent="0.3">
      <c r="A48" s="5"/>
      <c r="AN48" s="1"/>
    </row>
    <row r="49" spans="1:40" x14ac:dyDescent="0.3">
      <c r="A49" s="5"/>
      <c r="AN49" s="1"/>
    </row>
    <row r="50" spans="1:40" x14ac:dyDescent="0.3">
      <c r="A50" s="5"/>
      <c r="AN50" s="1"/>
    </row>
    <row r="51" spans="1:40" x14ac:dyDescent="0.3">
      <c r="A51" s="5"/>
      <c r="AN51" s="1"/>
    </row>
    <row r="52" spans="1:40" x14ac:dyDescent="0.3">
      <c r="A52" s="5"/>
      <c r="AN52" s="1"/>
    </row>
    <row r="53" spans="1:40" x14ac:dyDescent="0.3">
      <c r="A53" s="5"/>
      <c r="AN53" s="1"/>
    </row>
    <row r="54" spans="1:40" x14ac:dyDescent="0.3">
      <c r="A54" s="5"/>
      <c r="AN54" s="1"/>
    </row>
    <row r="55" spans="1:40" x14ac:dyDescent="0.3">
      <c r="A55" s="5"/>
      <c r="AN55" s="1"/>
    </row>
  </sheetData>
  <pageMargins left="0.7" right="0.7" top="0.75" bottom="0.75" header="0.3" footer="0.3"/>
  <pageSetup paperSize="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Maandag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Faas Peters</dc:creator>
  <cp:lastModifiedBy>A Lamers</cp:lastModifiedBy>
  <cp:lastPrinted>2017-01-08T16:10:27Z</cp:lastPrinted>
  <dcterms:created xsi:type="dcterms:W3CDTF">2016-12-25T10:20:12Z</dcterms:created>
  <dcterms:modified xsi:type="dcterms:W3CDTF">2025-10-01T18:05:15Z</dcterms:modified>
</cp:coreProperties>
</file>