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mers\Documents\ABC de Peel\website\"/>
    </mc:Choice>
  </mc:AlternateContent>
  <xr:revisionPtr revIDLastSave="0" documentId="8_{9BAD90F4-0BB9-4512-9166-50FD85659407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Maandag" sheetId="1" r:id="rId1"/>
    <sheet name="Blad3" sheetId="3" r:id="rId2"/>
  </sheets>
  <calcPr calcId="191029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8" i="1" l="1"/>
  <c r="AM49" i="1"/>
  <c r="AM46" i="1"/>
  <c r="AM47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M2" i="1"/>
  <c r="A3" i="1"/>
  <c r="A5" i="1"/>
  <c r="A7" i="1"/>
  <c r="A15" i="1"/>
  <c r="A23" i="1"/>
  <c r="A31" i="1"/>
  <c r="A39" i="1"/>
  <c r="A47" i="1"/>
  <c r="A17" i="1"/>
  <c r="A33" i="1"/>
  <c r="A49" i="1"/>
  <c r="A4" i="1"/>
  <c r="A36" i="1"/>
  <c r="A21" i="1"/>
  <c r="A45" i="1"/>
  <c r="A22" i="1"/>
  <c r="A46" i="1"/>
  <c r="A8" i="1"/>
  <c r="A16" i="1"/>
  <c r="A24" i="1"/>
  <c r="A32" i="1"/>
  <c r="A40" i="1"/>
  <c r="A48" i="1"/>
  <c r="A9" i="1"/>
  <c r="A25" i="1"/>
  <c r="A41" i="1"/>
  <c r="A43" i="1"/>
  <c r="A20" i="1"/>
  <c r="A44" i="1"/>
  <c r="A29" i="1"/>
  <c r="A6" i="1"/>
  <c r="A30" i="1"/>
  <c r="A10" i="1"/>
  <c r="A18" i="1"/>
  <c r="A26" i="1"/>
  <c r="A34" i="1"/>
  <c r="A42" i="1"/>
  <c r="A2" i="1"/>
  <c r="A11" i="1"/>
  <c r="A19" i="1"/>
  <c r="A27" i="1"/>
  <c r="A35" i="1"/>
  <c r="A12" i="1"/>
  <c r="A28" i="1"/>
  <c r="A13" i="1"/>
  <c r="A37" i="1"/>
  <c r="A14" i="1"/>
  <c r="A38" i="1"/>
  <c r="AQ3" i="1"/>
  <c r="AP16" i="1"/>
  <c r="AQ47" i="1"/>
  <c r="AQ34" i="1"/>
  <c r="AQ33" i="1"/>
  <c r="AQ36" i="1"/>
  <c r="AP8" i="1"/>
  <c r="AQ25" i="1"/>
  <c r="AP36" i="1"/>
  <c r="AP4" i="1"/>
  <c r="AP23" i="1"/>
  <c r="AQ26" i="1"/>
  <c r="AQ20" i="1"/>
  <c r="AP45" i="1"/>
  <c r="AQ9" i="1"/>
  <c r="AP42" i="1"/>
  <c r="AP34" i="1"/>
  <c r="AQ23" i="1"/>
  <c r="AP26" i="1"/>
  <c r="AP10" i="1"/>
  <c r="AQ12" i="1"/>
  <c r="AP18" i="1"/>
  <c r="AP7" i="1"/>
  <c r="AQ44" i="1"/>
  <c r="AP28" i="1"/>
  <c r="AP43" i="1"/>
  <c r="AQ43" i="1"/>
  <c r="AP30" i="1"/>
  <c r="AQ18" i="1"/>
  <c r="AP6" i="1"/>
  <c r="AQ32" i="1"/>
  <c r="AP24" i="1"/>
  <c r="AQ8" i="1"/>
  <c r="AP39" i="1"/>
  <c r="AP2" i="1"/>
  <c r="AQ14" i="1"/>
  <c r="AP37" i="1"/>
  <c r="AP22" i="1"/>
  <c r="AQ28" i="1"/>
  <c r="AQ19" i="1"/>
  <c r="AP17" i="1"/>
  <c r="AQ39" i="1"/>
  <c r="AQ4" i="1"/>
  <c r="AP35" i="1"/>
  <c r="AQ21" i="1"/>
  <c r="AQ45" i="1"/>
  <c r="AP33" i="1"/>
  <c r="AQ24" i="1"/>
  <c r="AP13" i="1"/>
  <c r="AP20" i="1"/>
  <c r="AP31" i="1"/>
  <c r="AQ41" i="1"/>
  <c r="AP29" i="1"/>
  <c r="AQ17" i="1"/>
  <c r="AP9" i="1"/>
  <c r="AQ31" i="1"/>
  <c r="AQ38" i="1"/>
  <c r="AP27" i="1"/>
  <c r="AQ49" i="1"/>
  <c r="AP49" i="1"/>
  <c r="AP19" i="1"/>
  <c r="AQ10" i="1"/>
  <c r="AQ42" i="1"/>
  <c r="AP48" i="1"/>
  <c r="AQ35" i="1"/>
  <c r="AP21" i="1"/>
  <c r="AP15" i="1"/>
  <c r="AQ6" i="1"/>
  <c r="AQ15" i="1"/>
  <c r="AP44" i="1"/>
  <c r="AP46" i="1"/>
  <c r="AP11" i="1"/>
  <c r="AQ37" i="1"/>
  <c r="AQ22" i="1"/>
  <c r="AP25" i="1"/>
  <c r="AQ48" i="1"/>
  <c r="AQ13" i="1"/>
  <c r="AP40" i="1"/>
  <c r="AP5" i="1"/>
  <c r="AQ27" i="1"/>
  <c r="AQ7" i="1"/>
  <c r="AP38" i="1"/>
  <c r="AP3" i="1"/>
  <c r="AQ29" i="1"/>
  <c r="AQ2" i="1"/>
  <c r="AP14" i="1"/>
  <c r="AQ40" i="1"/>
  <c r="AQ5" i="1"/>
  <c r="AP32" i="1"/>
  <c r="AQ30" i="1"/>
  <c r="AQ16" i="1"/>
  <c r="AP47" i="1"/>
  <c r="AP12" i="1"/>
  <c r="AQ11" i="1"/>
  <c r="AP41" i="1"/>
  <c r="AQ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Peters</author>
    <author>tc={1CD74CF5-B779-4147-B5A4-1844AE5923B2}</author>
    <author>tc={2C2581AC-B74D-4D27-8CF1-CA7C552B07CB}</author>
  </authors>
  <commentList>
    <comment ref="D1" authorId="0" shapeId="0" xr:uid="{00000000-0006-0000-0000-000001000000}">
      <text>
        <r>
          <rPr>
            <sz val="12"/>
            <color indexed="81"/>
            <rFont val="Tahoma"/>
            <family val="2"/>
          </rPr>
          <t xml:space="preserve">9 september
Ronde 1
</t>
        </r>
      </text>
    </comment>
    <comment ref="E1" authorId="0" shapeId="0" xr:uid="{00000000-0006-0000-0000-000002000000}">
      <text>
        <r>
          <rPr>
            <sz val="12"/>
            <color indexed="81"/>
            <rFont val="Tahoma"/>
            <family val="2"/>
          </rPr>
          <t>16 september</t>
        </r>
      </text>
    </comment>
    <comment ref="F1" authorId="0" shapeId="0" xr:uid="{00000000-0006-0000-0000-000003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23 september</t>
        </r>
      </text>
    </comment>
    <comment ref="G1" authorId="0" shapeId="0" xr:uid="{00000000-0006-0000-0000-000004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30 september</t>
        </r>
      </text>
    </comment>
    <comment ref="H1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7 oktober</t>
        </r>
      </text>
    </comment>
    <comment ref="I1" authorId="0" shapeId="0" xr:uid="{00000000-0006-0000-0000-000006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14 oktober</t>
        </r>
      </text>
    </comment>
    <comment ref="J1" authorId="0" shapeId="0" xr:uid="{00000000-0006-0000-0000-000007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21 oktober</t>
        </r>
      </text>
    </comment>
    <comment ref="K1" authorId="0" shapeId="0" xr:uid="{00000000-0006-0000-0000-000008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28 oktober</t>
        </r>
      </text>
    </comment>
    <comment ref="D2" authorId="0" shapeId="0" xr:uid="{00000000-0006-0000-0000-000009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A21  -1</t>
        </r>
      </text>
    </comment>
    <comment ref="G2" authorId="0" shapeId="0" xr:uid="{00000000-0006-0000-0000-00000A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 -1</t>
        </r>
      </text>
    </comment>
    <comment ref="H2" authorId="0" shapeId="0" xr:uid="{00000000-0006-0000-0000-00000B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+1</t>
        </r>
      </text>
    </comment>
    <comment ref="L2" authorId="0" shapeId="0" xr:uid="{00000000-0006-0000-0000-00000C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A13  +1</t>
        </r>
      </text>
    </comment>
    <comment ref="N2" authorId="0" shapeId="0" xr:uid="{00000000-0006-0000-0000-00000D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-1</t>
        </r>
      </text>
    </comment>
    <comment ref="P2" authorId="0" shapeId="0" xr:uid="{91DDA83A-E197-43B7-89D2-95C7F774CA0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 +1</t>
        </r>
      </text>
    </comment>
    <comment ref="Q2" authorId="0" shapeId="0" xr:uid="{226B5AA8-9BA4-4F2E-A83B-8F6BBC1F2B4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+1</t>
        </r>
      </text>
    </comment>
    <comment ref="W2" authorId="0" shapeId="0" xr:uid="{DAA23AD7-DAAE-4954-BD97-62276F42E55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 +1
A4  +1
A19  -1
A22  +1</t>
        </r>
      </text>
    </comment>
    <comment ref="Z2" authorId="1" shapeId="0" xr:uid="{1CD74CF5-B779-4147-B5A4-1844AE5923B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A8  +1
A18  +1</t>
      </text>
    </comment>
    <comment ref="AB2" authorId="0" shapeId="0" xr:uid="{17433EB2-16FB-4EFC-BA25-4815927BDB27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A7  +1
A23  +1</t>
        </r>
      </text>
    </comment>
    <comment ref="F3" authorId="0" shapeId="0" xr:uid="{00000000-0006-0000-0000-00000E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 -1</t>
        </r>
      </text>
    </comment>
    <comment ref="I3" authorId="0" shapeId="0" xr:uid="{00000000-0006-0000-0000-00000F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+1</t>
        </r>
      </text>
    </comment>
    <comment ref="L3" authorId="0" shapeId="0" xr:uid="{00000000-0006-0000-0000-000010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+1
A14  -1</t>
        </r>
      </text>
    </comment>
    <comment ref="Q3" authorId="0" shapeId="0" xr:uid="{94D54FB6-9CC5-4BC7-A6C9-4BD75E02E3C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+2</t>
        </r>
      </text>
    </comment>
    <comment ref="S3" authorId="0" shapeId="0" xr:uid="{3141F22C-BFFE-44F9-B47E-9B24BCAB40B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A11  +1</t>
        </r>
      </text>
    </comment>
    <comment ref="T3" authorId="0" shapeId="0" xr:uid="{D0505583-8611-403B-8875-7A179B269C4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+1
A10  -1</t>
        </r>
      </text>
    </comment>
    <comment ref="U3" authorId="0" shapeId="0" xr:uid="{BBC777DD-A173-4F81-9CDD-A608FF18E8E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</t>
        </r>
      </text>
    </comment>
    <comment ref="W3" authorId="0" shapeId="0" xr:uid="{29487E8F-FED6-4746-81E9-C928285C6D5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-1</t>
        </r>
      </text>
    </comment>
    <comment ref="X3" authorId="0" shapeId="0" xr:uid="{481DF67E-0495-4A23-9C91-694C8576CAC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
A22  +1</t>
        </r>
      </text>
    </comment>
    <comment ref="Y3" authorId="0" shapeId="0" xr:uid="{D4DA8D34-57E3-4F5A-AE5D-24FE3E8C443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-1</t>
        </r>
      </text>
    </comment>
    <comment ref="AA3" authorId="0" shapeId="0" xr:uid="{BF161A13-302D-4A70-B97F-BAF2EF72662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  -1</t>
        </r>
      </text>
    </comment>
    <comment ref="AC3" authorId="0" shapeId="0" xr:uid="{548EC496-06C6-4E26-8BE9-9A705599499D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A19  -1</t>
        </r>
      </text>
    </comment>
    <comment ref="E4" authorId="0" shapeId="0" xr:uid="{00000000-0006-0000-0000-000011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A13  +1</t>
        </r>
      </text>
    </comment>
    <comment ref="I4" authorId="0" shapeId="0" xr:uid="{00000000-0006-0000-0000-000012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A5 -1</t>
        </r>
      </text>
    </comment>
    <comment ref="L4" authorId="0" shapeId="0" xr:uid="{00000000-0006-0000-0000-000013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-1</t>
        </r>
      </text>
    </comment>
    <comment ref="N4" authorId="0" shapeId="0" xr:uid="{00000000-0006-0000-0000-000014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 -1</t>
        </r>
      </text>
    </comment>
    <comment ref="Q4" authorId="0" shapeId="0" xr:uid="{E784BF9B-65FE-4374-B0E8-09491091436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+1
A19  +1
A22  +1</t>
        </r>
      </text>
    </comment>
    <comment ref="S4" authorId="0" shapeId="0" xr:uid="{9914D4BC-CA0B-4167-B431-87ACD99450A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-1</t>
        </r>
      </text>
    </comment>
    <comment ref="T4" authorId="0" shapeId="0" xr:uid="{2B973CA0-8572-431B-8D01-BEFEC2DC3DD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 +1
A8  +1</t>
        </r>
      </text>
    </comment>
    <comment ref="V4" authorId="0" shapeId="0" xr:uid="{BC7EAE35-94A3-4993-8C24-FD50EE55751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B20  -1</t>
        </r>
      </text>
    </comment>
    <comment ref="X4" authorId="0" shapeId="0" xr:uid="{334F81BE-B04A-4687-B628-3D4342AC872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 +1</t>
        </r>
      </text>
    </comment>
    <comment ref="Y4" authorId="0" shapeId="0" xr:uid="{87930579-1D4D-48F2-B484-F1FA1257054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</t>
        </r>
      </text>
    </comment>
    <comment ref="AB4" authorId="0" shapeId="0" xr:uid="{D2B22478-943B-4AFE-8622-50F442E6960F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A7  +1</t>
        </r>
      </text>
    </comment>
    <comment ref="AD4" authorId="0" shapeId="0" xr:uid="{B85D7333-ADAF-43A8-9C8B-7D700E1E4BFC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A11  -1
A16  +1</t>
        </r>
      </text>
    </comment>
    <comment ref="M5" authorId="0" shapeId="0" xr:uid="{00000000-0006-0000-0000-000015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A20  -1</t>
        </r>
      </text>
    </comment>
    <comment ref="O5" authorId="0" shapeId="0" xr:uid="{38CE0AA9-52AD-4096-8944-7098119CD9B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+1</t>
        </r>
      </text>
    </comment>
    <comment ref="Q5" authorId="0" shapeId="0" xr:uid="{9F2290E5-BC9F-48FE-8E0C-B35BF56BAF6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 +1</t>
        </r>
      </text>
    </comment>
    <comment ref="R5" authorId="0" shapeId="0" xr:uid="{6B9FAFF1-E1D3-48E5-AE98-EF1E1B11792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 +1</t>
        </r>
      </text>
    </comment>
    <comment ref="S5" authorId="0" shapeId="0" xr:uid="{A49151AF-B762-44F5-ABCE-BDEF06D744F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A11  +1</t>
        </r>
      </text>
    </comment>
    <comment ref="U5" authorId="0" shapeId="0" xr:uid="{5087EE33-7D8E-4A23-A810-60B533F0882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</t>
        </r>
      </text>
    </comment>
    <comment ref="AB5" authorId="0" shapeId="0" xr:uid="{A4A527C8-3F00-492D-967D-F40D0CAE8985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A23  +1</t>
        </r>
      </text>
    </comment>
    <comment ref="AD5" authorId="0" shapeId="0" xr:uid="{DC9A04B4-F1F1-4B11-AEB5-C0A9321C502A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A16  +1</t>
        </r>
      </text>
    </comment>
    <comment ref="F6" authorId="0" shapeId="0" xr:uid="{00000000-0006-0000-0000-000016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  -1
A24  -1</t>
        </r>
      </text>
    </comment>
    <comment ref="N6" authorId="0" shapeId="0" xr:uid="{00000000-0006-0000-0000-000017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+1</t>
        </r>
      </text>
    </comment>
    <comment ref="P6" authorId="0" shapeId="0" xr:uid="{C1DC48C6-D785-47C6-8ED9-E200D0CFD9B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+1</t>
        </r>
      </text>
    </comment>
    <comment ref="Q6" authorId="0" shapeId="0" xr:uid="{E26E9482-323E-4B21-B379-34DD73C25B6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+1</t>
        </r>
      </text>
    </comment>
    <comment ref="R6" authorId="0" shapeId="0" xr:uid="{1DB260B6-2F75-4AFE-B394-BBF674A8FB1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A13  -1</t>
        </r>
      </text>
    </comment>
    <comment ref="S6" authorId="0" shapeId="0" xr:uid="{F5F7704C-D7E7-407C-8325-7978CBA0991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 +1</t>
        </r>
      </text>
    </comment>
    <comment ref="T6" authorId="0" shapeId="0" xr:uid="{3C6FF3FF-DB7A-42EC-A17F-4A0A01BAC7D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+1</t>
        </r>
      </text>
    </comment>
    <comment ref="W6" authorId="0" shapeId="0" xr:uid="{31C09B48-07F8-48B1-A126-BB5048B84EF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 +1</t>
        </r>
      </text>
    </comment>
    <comment ref="X6" authorId="0" shapeId="0" xr:uid="{73F1E606-9FDD-4F9C-BE9F-56377242908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 +1</t>
        </r>
      </text>
    </comment>
    <comment ref="Y6" authorId="0" shapeId="0" xr:uid="{ABD0358C-BA7C-43B1-ADD7-B0EED1CB3C8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-1</t>
        </r>
      </text>
    </comment>
    <comment ref="AC6" authorId="0" shapeId="0" xr:uid="{9EBA01B1-AEF0-4C66-8975-94ADF88C6446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  -1</t>
        </r>
      </text>
    </comment>
    <comment ref="F7" authorId="0" shapeId="0" xr:uid="{00000000-0006-0000-0000-000018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en A24</t>
        </r>
      </text>
    </comment>
    <comment ref="Q7" authorId="0" shapeId="0" xr:uid="{114AB112-C2CD-4D6A-BC98-9000B85BFF9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+1
A22  -1</t>
        </r>
      </text>
    </comment>
    <comment ref="S7" authorId="0" shapeId="0" xr:uid="{198BD7A9-54A3-472B-B281-54A09CB9452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A11  +1</t>
        </r>
      </text>
    </comment>
    <comment ref="V7" authorId="0" shapeId="0" xr:uid="{DEA18ADE-D309-4D2A-8F1F-8956A346128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 +1
A20  +1</t>
        </r>
      </text>
    </comment>
    <comment ref="X7" authorId="0" shapeId="0" xr:uid="{8BB3394F-74D5-4184-A540-E5766CD8B25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AC7" authorId="0" shapeId="0" xr:uid="{AF4EF3D2-959E-4B1A-B2BD-8439E3293260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B19  -1</t>
        </r>
      </text>
    </comment>
    <comment ref="D8" authorId="0" shapeId="0" xr:uid="{00000000-0006-0000-0000-000019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A21 contract</t>
        </r>
      </text>
    </comment>
    <comment ref="E8" authorId="0" shapeId="0" xr:uid="{00000000-0006-0000-0000-00001A000000}">
      <text>
        <r>
          <rPr>
            <b/>
            <sz val="12"/>
            <color indexed="81"/>
            <rFont val="Tahoma"/>
            <family val="2"/>
          </rPr>
          <t xml:space="preserve">Peters:
</t>
        </r>
        <r>
          <rPr>
            <sz val="12"/>
            <color indexed="81"/>
            <rFont val="Tahoma"/>
            <family val="2"/>
          </rPr>
          <t xml:space="preserve">A12 +1
A13 +1
</t>
        </r>
      </text>
    </comment>
    <comment ref="I8" authorId="0" shapeId="0" xr:uid="{00000000-0006-0000-0000-00001B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A22 -1</t>
        </r>
      </text>
    </comment>
    <comment ref="J8" authorId="0" shapeId="0" xr:uid="{00000000-0006-0000-0000-00001C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L8" authorId="0" shapeId="0" xr:uid="{00000000-0006-0000-0000-00001D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A13  +2</t>
        </r>
      </text>
    </comment>
    <comment ref="O8" authorId="0" shapeId="0" xr:uid="{9A5EFB17-BAC7-4B66-ACC7-CAB8A1859F9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A24  -1</t>
        </r>
      </text>
    </comment>
    <comment ref="P8" authorId="0" shapeId="0" xr:uid="{23DB05A1-DEDB-4DDE-8BCE-19AAC637ABD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 +1</t>
        </r>
      </text>
    </comment>
    <comment ref="Q8" authorId="0" shapeId="0" xr:uid="{F5E583DF-A37D-434D-8A21-CD837C2A891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+1</t>
        </r>
      </text>
    </comment>
    <comment ref="S8" authorId="0" shapeId="0" xr:uid="{4C735F06-E5D2-4419-BE9C-B3EB0946159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A11  +1
A15  +1</t>
        </r>
      </text>
    </comment>
    <comment ref="T8" authorId="0" shapeId="0" xr:uid="{8640B3C9-126B-4392-B15C-A487318A20E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 +1</t>
        </r>
      </text>
    </comment>
    <comment ref="U8" authorId="0" shapeId="0" xr:uid="{38C1633D-8388-49E6-8807-FAA3D7A47A7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A16  -1
A19  +1</t>
        </r>
      </text>
    </comment>
    <comment ref="V8" authorId="0" shapeId="0" xr:uid="{C6F53D36-5D32-45D7-B112-C1A273CE53F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+1
A20  -1</t>
        </r>
      </text>
    </comment>
    <comment ref="W8" authorId="0" shapeId="0" xr:uid="{F1AD08C2-DFE5-41D7-9A70-ACE0EDB38BA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 +1</t>
        </r>
      </text>
    </comment>
    <comment ref="X8" authorId="0" shapeId="0" xr:uid="{4E7504B1-5191-4BCA-8A69-9E52B691157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A13  =1</t>
        </r>
      </text>
    </comment>
    <comment ref="Y8" authorId="0" shapeId="0" xr:uid="{E698A0BB-D449-4AD7-A229-3C7BDEAEE5A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-1
A12  -1</t>
        </r>
      </text>
    </comment>
    <comment ref="Z8" authorId="2" shapeId="0" xr:uid="{2C2581AC-B74D-4D27-8CF1-CA7C552B07C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A18  +1</t>
      </text>
    </comment>
    <comment ref="AB8" authorId="0" shapeId="0" xr:uid="{1DDF92AC-07AB-456E-B2B7-390C0CE6A2F1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A7  +1</t>
        </r>
      </text>
    </comment>
    <comment ref="F9" authorId="0" shapeId="0" xr:uid="{00000000-0006-0000-0000-00001E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  -1
A21 +1
A24 +1</t>
        </r>
      </text>
    </comment>
    <comment ref="H9" authorId="0" shapeId="0" xr:uid="{00000000-0006-0000-0000-00001F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A14 +1</t>
        </r>
      </text>
    </comment>
    <comment ref="J9" authorId="0" shapeId="0" xr:uid="{00000000-0006-0000-0000-000020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M9" authorId="0" shapeId="0" xr:uid="{00000000-0006-0000-0000-000021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A23  -1</t>
        </r>
      </text>
    </comment>
    <comment ref="P9" authorId="0" shapeId="0" xr:uid="{76643040-7EF5-42F4-88CB-58D43CB972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 +1</t>
        </r>
      </text>
    </comment>
    <comment ref="Q9" authorId="0" shapeId="0" xr:uid="{EB12DC23-9A92-4C27-B6AA-1CD3E892B2F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+1</t>
        </r>
      </text>
    </comment>
    <comment ref="R9" authorId="0" shapeId="0" xr:uid="{40F65C20-9F42-4E34-8ADD-421ED663188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 -1</t>
        </r>
      </text>
    </comment>
    <comment ref="X9" authorId="0" shapeId="0" xr:uid="{38080020-B05B-42DB-B10C-774B3BFE8B1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J10" authorId="0" shapeId="0" xr:uid="{00000000-0006-0000-0000-000022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K10" authorId="0" shapeId="0" xr:uid="{00000000-0006-0000-0000-000023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</t>
        </r>
      </text>
    </comment>
    <comment ref="T10" authorId="0" shapeId="0" xr:uid="{0F98D94F-E041-46EE-961F-08F4D720F28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+1</t>
        </r>
      </text>
    </comment>
    <comment ref="U10" authorId="0" shapeId="0" xr:uid="{BB93BE99-DD80-4C48-B86C-7AA860EBC93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
A9  -1</t>
        </r>
      </text>
    </comment>
    <comment ref="W10" authorId="0" shapeId="0" xr:uid="{19F0E8DE-F4A4-45C5-9A14-FA19FD04ED9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 +1
A4  +1
A22  +1</t>
        </r>
      </text>
    </comment>
    <comment ref="X10" authorId="0" shapeId="0" xr:uid="{BAEB3CBC-88F1-4F03-84DE-9FD36235123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 +1</t>
        </r>
      </text>
    </comment>
    <comment ref="Y10" authorId="0" shapeId="0" xr:uid="{7E6A4CB9-31F9-426B-94C3-CAE9F8DC73B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</t>
        </r>
      </text>
    </comment>
    <comment ref="J11" authorId="0" shapeId="0" xr:uid="{00000000-0006-0000-0000-000024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N11" authorId="0" shapeId="0" xr:uid="{00000000-0006-0000-0000-000025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-1
B9  -1</t>
        </r>
      </text>
    </comment>
    <comment ref="S11" authorId="0" shapeId="0" xr:uid="{1CED709D-B6D0-4F5C-BC63-BAA5E4879F0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-1</t>
        </r>
      </text>
    </comment>
    <comment ref="V11" authorId="0" shapeId="0" xr:uid="{06ABA318-7CEB-4B96-8AFE-C630C59941F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 +1
A20  +1</t>
        </r>
      </text>
    </comment>
    <comment ref="X11" authorId="0" shapeId="0" xr:uid="{E76CD0FA-CDF2-43A2-81AF-100B81C89D0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b15  -1</t>
        </r>
      </text>
    </comment>
    <comment ref="E12" authorId="0" shapeId="0" xr:uid="{00000000-0006-0000-0000-000026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A12  -1
</t>
        </r>
      </text>
    </comment>
    <comment ref="F12" authorId="0" shapeId="0" xr:uid="{00000000-0006-0000-0000-000027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spel B21  -1</t>
        </r>
      </text>
    </comment>
    <comment ref="J12" authorId="0" shapeId="0" xr:uid="{00000000-0006-0000-0000-000028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M12" authorId="0" shapeId="0" xr:uid="{00000000-0006-0000-0000-000029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A20  -1</t>
        </r>
      </text>
    </comment>
    <comment ref="S12" authorId="0" shapeId="0" xr:uid="{56631CD7-0120-4F7E-9FF7-5D026057C9A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+1</t>
        </r>
      </text>
    </comment>
    <comment ref="T12" authorId="0" shapeId="0" xr:uid="{6EA127CF-E9B3-4194-80BE-F30D7CBEBAE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+1</t>
        </r>
      </text>
    </comment>
    <comment ref="U12" authorId="0" shapeId="0" xr:uid="{72EE87ED-BA35-4AE8-A1D4-09D8C1C9BB2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
A19  +1</t>
        </r>
      </text>
    </comment>
    <comment ref="X12" authorId="0" shapeId="0" xr:uid="{2785075A-5056-4007-8AD5-05EECC4E30D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 +1</t>
        </r>
      </text>
    </comment>
    <comment ref="Y12" authorId="0" shapeId="0" xr:uid="{7B1FD0FC-C77E-4A7A-91A1-E3136F6174C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 -1
A7  +1</t>
        </r>
      </text>
    </comment>
    <comment ref="AD12" authorId="0" shapeId="0" xr:uid="{096B1362-AC72-406A-A6AD-DE3E22DBD3D7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A16  +1</t>
        </r>
      </text>
    </comment>
    <comment ref="F13" authorId="0" shapeId="0" xr:uid="{00000000-0006-0000-0000-00002A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A24  -1</t>
        </r>
      </text>
    </comment>
    <comment ref="G13" authorId="0" shapeId="0" xr:uid="{00000000-0006-0000-0000-00002B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B10 -1</t>
        </r>
      </text>
    </comment>
    <comment ref="J13" authorId="0" shapeId="0" xr:uid="{00000000-0006-0000-0000-00002C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+2</t>
        </r>
      </text>
    </comment>
    <comment ref="M13" authorId="0" shapeId="0" xr:uid="{00000000-0006-0000-0000-00002D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  -1</t>
        </r>
      </text>
    </comment>
    <comment ref="P13" authorId="0" shapeId="0" xr:uid="{322C7BA1-CA98-4BDE-BD8C-29003FF32CB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B5 -1</t>
        </r>
      </text>
    </comment>
    <comment ref="Q13" authorId="0" shapeId="0" xr:uid="{D9E6A8F7-FF31-499C-BF9F-1562D710FBE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-1</t>
        </r>
      </text>
    </comment>
    <comment ref="S13" authorId="0" shapeId="0" xr:uid="{B7ACC310-A641-4ED7-83DA-F4687617BEB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B19  -1</t>
        </r>
      </text>
    </comment>
    <comment ref="V13" authorId="0" shapeId="0" xr:uid="{BC67E819-F575-48F5-B581-B917C383094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B18  +1</t>
        </r>
      </text>
    </comment>
    <comment ref="W13" authorId="0" shapeId="0" xr:uid="{33502CBC-07BC-4E47-A302-4BF388B1EF0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B3  -1</t>
        </r>
      </text>
    </comment>
    <comment ref="AB13" authorId="0" shapeId="0" xr:uid="{4D51C9A3-F24C-40D3-B57D-0FE3744A20B4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A23  +1</t>
        </r>
      </text>
    </comment>
    <comment ref="Q14" authorId="0" shapeId="0" xr:uid="{A44F16CD-8813-4D3C-8B85-8117D18FE8F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+1</t>
        </r>
      </text>
    </comment>
    <comment ref="X14" authorId="0" shapeId="0" xr:uid="{347B4CD9-D6EB-4727-AB2A-395808E8E6F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 +1</t>
        </r>
      </text>
    </comment>
    <comment ref="AA14" authorId="0" shapeId="0" xr:uid="{1DEC5924-B7A6-446F-80E1-6779764DACD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  -1</t>
        </r>
      </text>
    </comment>
    <comment ref="AC14" authorId="0" shapeId="0" xr:uid="{6E1AE109-171C-4C24-B979-DADFE589CECB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B19  -1</t>
        </r>
      </text>
    </comment>
    <comment ref="M15" authorId="0" shapeId="0" xr:uid="{00000000-0006-0000-0000-00002E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B20  -1</t>
        </r>
      </text>
    </comment>
    <comment ref="S15" authorId="0" shapeId="0" xr:uid="{1F5171BD-BC0B-4EE9-89AB-D9A7533BEDE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B8  -1
B15  +1</t>
        </r>
      </text>
    </comment>
    <comment ref="T15" authorId="0" shapeId="0" xr:uid="{8AEE1F83-3F3E-48A5-850C-EF8449BF8C0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B8  +1</t>
        </r>
      </text>
    </comment>
    <comment ref="U15" authorId="0" shapeId="0" xr:uid="{AAC6AA32-AB52-4672-B142-8DC23C9C5E8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B7  +1</t>
        </r>
      </text>
    </comment>
    <comment ref="X15" authorId="0" shapeId="0" xr:uid="{BD230D09-A06B-4CEE-87E3-16733A474CD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B22  +1</t>
        </r>
      </text>
    </comment>
    <comment ref="M16" authorId="0" shapeId="0" xr:uid="{00000000-0006-0000-0000-00002F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A23  +1</t>
        </r>
      </text>
    </comment>
    <comment ref="N16" authorId="0" shapeId="0" xr:uid="{00000000-0006-0000-0000-000030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A9  -1</t>
        </r>
      </text>
    </comment>
    <comment ref="P16" authorId="0" shapeId="0" xr:uid="{33DF8320-B7FC-448D-BABD-BE77E5CC9B7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 -1</t>
        </r>
      </text>
    </comment>
    <comment ref="T16" authorId="0" shapeId="0" xr:uid="{F986A0E9-7D05-4B61-AF9A-13C05D43B1A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B8  +1
B20  -1</t>
        </r>
      </text>
    </comment>
    <comment ref="U16" authorId="0" shapeId="0" xr:uid="{E47F5183-B859-4DEC-AE85-5DDC04BC9C7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B7    +1
B13  +1</t>
        </r>
      </text>
    </comment>
    <comment ref="AB16" authorId="0" shapeId="0" xr:uid="{B3FF39AA-647F-43F2-8607-B1C55F1EFF41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B19  +1
B23  +1</t>
        </r>
      </text>
    </comment>
    <comment ref="J17" authorId="0" shapeId="0" xr:uid="{00000000-0006-0000-0000-000031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+1
B15  +1</t>
        </r>
      </text>
    </comment>
    <comment ref="E18" authorId="0" shapeId="0" xr:uid="{00000000-0006-0000-0000-000032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B13  +1</t>
        </r>
      </text>
    </comment>
    <comment ref="H18" authorId="0" shapeId="0" xr:uid="{00000000-0006-0000-0000-000033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B14 -1</t>
        </r>
      </text>
    </comment>
    <comment ref="Q18" authorId="0" shapeId="0" xr:uid="{C720C8EF-37D1-409F-A745-807CEF3A49C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+1</t>
        </r>
      </text>
    </comment>
    <comment ref="U18" authorId="0" shapeId="0" xr:uid="{D8B3EF99-66FB-4C76-9F81-83319C3E694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</t>
        </r>
      </text>
    </comment>
    <comment ref="W18" authorId="0" shapeId="0" xr:uid="{49547A7F-380B-4816-8F5B-CB7DEC4FA6B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A10  +1
A19  -1</t>
        </r>
      </text>
    </comment>
    <comment ref="Y18" authorId="0" shapeId="0" xr:uid="{5584E14E-82B0-488D-AC07-3882A6DEF49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B7  +1</t>
        </r>
      </text>
    </comment>
    <comment ref="Z19" authorId="0" shapeId="0" xr:uid="{9CF1B781-46E8-4A86-A33F-6029BB26E3E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B18  +1</t>
        </r>
      </text>
    </comment>
    <comment ref="D20" authorId="0" shapeId="0" xr:uid="{00000000-0006-0000-0000-000034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A21  contract</t>
        </r>
      </text>
    </comment>
    <comment ref="E20" authorId="0" shapeId="0" xr:uid="{00000000-0006-0000-0000-000035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A13  +1</t>
        </r>
      </text>
    </comment>
    <comment ref="Q20" authorId="0" shapeId="0" xr:uid="{D8FF7C9E-A59D-47AA-ABB2-6E694542F2F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B19  +1</t>
        </r>
      </text>
    </comment>
    <comment ref="S20" authorId="0" shapeId="0" xr:uid="{A94CAF80-4630-49BB-8B6B-41429D3F424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A15  -1</t>
        </r>
      </text>
    </comment>
    <comment ref="U20" authorId="0" shapeId="0" xr:uid="{01E2033E-7254-4D66-A57F-D966E3D3206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
A8  +1
A19  -1</t>
        </r>
      </text>
    </comment>
    <comment ref="V20" authorId="0" shapeId="0" xr:uid="{B2BAAA1F-C2B8-43CD-B7A8-FF5E04E375D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 +1
A20  +1</t>
        </r>
      </text>
    </comment>
    <comment ref="W20" authorId="0" shapeId="0" xr:uid="{6DE27723-5FC5-4C08-A179-14BCB1A410B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A22  +1</t>
        </r>
      </text>
    </comment>
    <comment ref="Y20" authorId="0" shapeId="0" xr:uid="{37F8FE50-853D-43EC-983F-4FDC5E0146C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 +1</t>
        </r>
      </text>
    </comment>
    <comment ref="AA20" authorId="0" shapeId="0" xr:uid="{9CF30EB9-68D1-423D-BFA1-452D6E21378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  -1</t>
        </r>
      </text>
    </comment>
    <comment ref="D21" authorId="0" shapeId="0" xr:uid="{00000000-0006-0000-0000-000036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A24 contract</t>
        </r>
      </text>
    </comment>
    <comment ref="E21" authorId="0" shapeId="0" xr:uid="{00000000-0006-0000-0000-000037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spel A13  +1</t>
        </r>
      </text>
    </comment>
    <comment ref="G21" authorId="0" shapeId="0" xr:uid="{00000000-0006-0000-0000-000038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A5   -1
A10 -1</t>
        </r>
      </text>
    </comment>
    <comment ref="H21" authorId="0" shapeId="0" xr:uid="{00000000-0006-0000-0000-000039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 24 -1</t>
        </r>
      </text>
    </comment>
    <comment ref="I21" authorId="0" shapeId="0" xr:uid="{00000000-0006-0000-0000-00003A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B16 +1</t>
        </r>
      </text>
    </comment>
    <comment ref="N21" authorId="0" shapeId="0" xr:uid="{00000000-0006-0000-0000-00003B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B9  -1</t>
        </r>
      </text>
    </comment>
    <comment ref="P21" authorId="0" shapeId="0" xr:uid="{DFAA5607-4364-4934-A7EF-FDE1416B12F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  -1</t>
        </r>
      </text>
    </comment>
    <comment ref="Q21" authorId="0" shapeId="0" xr:uid="{10C57678-E9D4-4EEF-8C1B-CBD209F49AED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+1</t>
        </r>
      </text>
    </comment>
    <comment ref="T21" authorId="0" shapeId="0" xr:uid="{FF39758B-77F2-4B3D-AD18-D6BB6AE7738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B8  -1</t>
        </r>
      </text>
    </comment>
    <comment ref="U21" authorId="0" shapeId="0" xr:uid="{02199792-D01F-4B2B-9D55-EC5171688EC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B19  +1</t>
        </r>
      </text>
    </comment>
    <comment ref="V21" authorId="0" shapeId="0" xr:uid="{75529929-8446-43B9-8F3D-48F2133523A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B20  -1</t>
        </r>
      </text>
    </comment>
    <comment ref="W21" authorId="0" shapeId="0" xr:uid="{53097443-C005-4025-8308-1211918AFFF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+1</t>
        </r>
      </text>
    </comment>
    <comment ref="X21" authorId="0" shapeId="0" xr:uid="{98D43FE2-262A-45BC-AEDF-3160102298D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A21  -1</t>
        </r>
      </text>
    </comment>
    <comment ref="AA21" authorId="0" shapeId="0" xr:uid="{8CC93E2A-6FAC-44B2-84A1-4E8825B8790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C2  -1
C18  +1</t>
        </r>
      </text>
    </comment>
    <comment ref="AB21" authorId="0" shapeId="0" xr:uid="{1469EB0B-C587-4095-8CDC-34975CAD404B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C7  +1
C23  +1</t>
        </r>
      </text>
    </comment>
    <comment ref="AC21" authorId="0" shapeId="0" xr:uid="{F5B8A5C2-CDCD-43CF-9C35-1097F9B90B49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D19  -1</t>
        </r>
      </text>
    </comment>
    <comment ref="M22" authorId="0" shapeId="0" xr:uid="{00000000-0006-0000-0000-00003C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B23  -1</t>
        </r>
      </text>
    </comment>
    <comment ref="W22" authorId="0" shapeId="0" xr:uid="{32E4B45F-3500-45CF-BCE1-40E7CD3C00F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C22  +1</t>
        </r>
      </text>
    </comment>
    <comment ref="X22" authorId="0" shapeId="0" xr:uid="{27DFD96C-502A-418F-96FC-8D08C08DBFF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B15  -1</t>
        </r>
      </text>
    </comment>
    <comment ref="S24" authorId="0" shapeId="0" xr:uid="{663E9753-FCCA-4EB2-A43C-9099EF2C28C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B11  +1</t>
        </r>
      </text>
    </comment>
    <comment ref="V24" authorId="0" shapeId="0" xr:uid="{00670C04-331B-467C-A2AE-35A67552032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B20  +1</t>
        </r>
      </text>
    </comment>
    <comment ref="Q25" authorId="0" shapeId="0" xr:uid="{9866A155-E86A-40BA-90BB-BB8418ED129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-1</t>
        </r>
      </text>
    </comment>
    <comment ref="Y25" authorId="0" shapeId="0" xr:uid="{1906BB24-7615-4CCC-A4F9-149CF701B24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B7  +1</t>
        </r>
      </text>
    </comment>
    <comment ref="AA25" authorId="0" shapeId="0" xr:uid="{EA8C5B9B-9086-4CD2-8D73-979780ED7BA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C2  -1</t>
        </r>
      </text>
    </comment>
    <comment ref="U26" authorId="0" shapeId="0" xr:uid="{409BD75E-9F95-42B2-BBE3-3684B426CEE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C19  +1</t>
        </r>
      </text>
    </comment>
    <comment ref="AB26" authorId="0" shapeId="0" xr:uid="{281FAEEA-E7E5-464A-B286-3347530D7E64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C7  +1</t>
        </r>
      </text>
    </comment>
    <comment ref="P27" authorId="0" shapeId="0" xr:uid="{2F1603BC-4D0A-4F09-9689-9D640475878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B5  -1</t>
        </r>
      </text>
    </comment>
    <comment ref="W27" authorId="0" shapeId="0" xr:uid="{4F85C1A0-60C1-4A2D-AA46-62CBAB4BB8E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B22  +1</t>
        </r>
      </text>
    </comment>
    <comment ref="X27" authorId="0" shapeId="0" xr:uid="{5604FEFA-7D19-4C5D-A2B1-77929F89943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B15  +1</t>
        </r>
      </text>
    </comment>
    <comment ref="AA27" authorId="0" shapeId="0" xr:uid="{BDBACB0B-D667-4426-8CDA-5B1FA3978756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C2  -1</t>
        </r>
      </text>
    </comment>
    <comment ref="AB27" authorId="0" shapeId="0" xr:uid="{4DF8D668-5A99-437A-A4DE-005BAB4EFF57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C7  +1</t>
        </r>
      </text>
    </comment>
    <comment ref="R28" authorId="0" shapeId="0" xr:uid="{60D59707-891C-4BAC-A29A-25EF4E378BC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C10  +1</t>
        </r>
      </text>
    </comment>
    <comment ref="AC28" authorId="0" shapeId="0" xr:uid="{4EA8C166-BCC8-4D33-8B2A-9D38AD821418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D19  -1</t>
        </r>
      </text>
    </comment>
    <comment ref="E30" authorId="0" shapeId="0" xr:uid="{00000000-0006-0000-0000-00003D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spel B12 +1</t>
        </r>
      </text>
    </comment>
    <comment ref="W30" authorId="0" shapeId="0" xr:uid="{B2C1FF47-0924-4126-BFB1-0FCF016A720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C19  +1</t>
        </r>
      </text>
    </comment>
    <comment ref="G31" authorId="0" shapeId="0" xr:uid="{00000000-0006-0000-0000-00003E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C15  -1</t>
        </r>
      </text>
    </comment>
    <comment ref="U31" authorId="0" shapeId="0" xr:uid="{D19C77B9-0582-4B3B-91F9-5900EE4ABDD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C7  +1</t>
        </r>
      </text>
    </comment>
    <comment ref="E32" authorId="0" shapeId="0" xr:uid="{00000000-0006-0000-0000-00003F000000}">
      <text>
        <r>
          <rPr>
            <b/>
            <sz val="12"/>
            <color indexed="81"/>
            <rFont val="Tahoma"/>
            <family val="2"/>
          </rPr>
          <t xml:space="preserve">Peters:
</t>
        </r>
        <r>
          <rPr>
            <sz val="12"/>
            <color indexed="81"/>
            <rFont val="Tahoma"/>
            <family val="2"/>
          </rPr>
          <t>C13  +1</t>
        </r>
      </text>
    </comment>
    <comment ref="R32" authorId="0" shapeId="0" xr:uid="{8BC4B2B2-1C9A-4482-928D-C447EF75813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C10  -1
C12  -1</t>
        </r>
      </text>
    </comment>
    <comment ref="P33" authorId="0" shapeId="0" xr:uid="{A92C0819-B21F-40B3-8310-93178348C03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B5  -1</t>
        </r>
      </text>
    </comment>
    <comment ref="V33" authorId="0" shapeId="0" xr:uid="{9DA0DEE6-F31F-4C1A-B37E-A2256C222D7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C20  -1</t>
        </r>
      </text>
    </comment>
    <comment ref="Y33" authorId="0" shapeId="0" xr:uid="{CE2077A1-C5F2-4D3B-B65C-080A920DDA9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B7  -1</t>
        </r>
      </text>
    </comment>
    <comment ref="AB33" authorId="0" shapeId="0" xr:uid="{7D8CFE67-7C8D-404B-B53F-887DA25E4A0E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B7  +1</t>
        </r>
      </text>
    </comment>
    <comment ref="F34" authorId="0" shapeId="0" xr:uid="{00000000-0006-0000-0000-000040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-1</t>
        </r>
      </text>
    </comment>
    <comment ref="G34" authorId="0" shapeId="0" xr:uid="{00000000-0006-0000-0000-000041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B5  -1</t>
        </r>
      </text>
    </comment>
    <comment ref="I34" authorId="0" shapeId="0" xr:uid="{00000000-0006-0000-0000-000042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B22 -1</t>
        </r>
      </text>
    </comment>
    <comment ref="M34" authorId="0" shapeId="0" xr:uid="{00000000-0006-0000-0000-000043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  -1</t>
        </r>
      </text>
    </comment>
    <comment ref="Q34" authorId="0" shapeId="0" xr:uid="{7DA4B739-BAEC-487F-8472-4A974AF11A83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B6  +1</t>
        </r>
      </text>
    </comment>
    <comment ref="U34" authorId="0" shapeId="0" xr:uid="{20FAE2AC-9737-40EF-B45F-C32F37657AE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+1</t>
        </r>
      </text>
    </comment>
    <comment ref="V34" authorId="0" shapeId="0" xr:uid="{022B00FB-E64A-4D40-B3E9-2FA718DE64F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 +1
A20  +1</t>
        </r>
      </text>
    </comment>
    <comment ref="W34" authorId="0" shapeId="0" xr:uid="{8D9E80AC-5EDE-49EB-BC53-C5D61CFABAF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B19  +1</t>
        </r>
      </text>
    </comment>
    <comment ref="X34" authorId="0" shapeId="0" xr:uid="{779CA733-DAB4-478C-AE42-C4005A67E97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B15  -1</t>
        </r>
      </text>
    </comment>
    <comment ref="Y34" authorId="0" shapeId="0" xr:uid="{05A98B18-DC1C-4D92-857A-678A0ADE89A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B7  +1</t>
        </r>
      </text>
    </comment>
    <comment ref="Z34" authorId="0" shapeId="0" xr:uid="{E997274C-F47A-4B5A-8380-29816D5E8AD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 +1</t>
        </r>
      </text>
    </comment>
    <comment ref="AA34" authorId="0" shapeId="0" xr:uid="{475CDC6F-F84F-4ED3-9527-83F5575A9309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  -1</t>
        </r>
      </text>
    </comment>
    <comment ref="AB34" authorId="0" shapeId="0" xr:uid="{FD8E2E6D-5B2F-4DD3-BF22-3CA497DEAE95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B7  +1
B23  +1</t>
        </r>
      </text>
    </comment>
    <comment ref="AC34" authorId="0" shapeId="0" xr:uid="{E778AC78-07C9-4209-B0F2-D5023B8FBBFC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B1  -1</t>
        </r>
      </text>
    </comment>
    <comment ref="P35" authorId="0" shapeId="0" xr:uid="{00CF6C4E-1E9F-4372-959E-07B1540C00A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B5  -1</t>
        </r>
      </text>
    </comment>
    <comment ref="V35" authorId="0" shapeId="0" xr:uid="{10F8CDC4-E0D0-4C42-979C-EDB2F8F2BA7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C20  -1</t>
        </r>
      </text>
    </comment>
    <comment ref="Y35" authorId="0" shapeId="0" xr:uid="{7E76759D-338E-4DBC-923B-B05649918AE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C7  +1</t>
        </r>
      </text>
    </comment>
    <comment ref="E36" authorId="0" shapeId="0" xr:uid="{00000000-0006-0000-0000-000044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C13</t>
        </r>
      </text>
    </comment>
    <comment ref="Q36" authorId="0" shapeId="0" xr:uid="{31FB33DB-A821-4BA3-BDED-D6DF1919816E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B19  +1</t>
        </r>
      </text>
    </comment>
    <comment ref="U36" authorId="0" shapeId="0" xr:uid="{4057B85E-503B-4FC9-8CB7-274F8569243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B7  +1</t>
        </r>
      </text>
    </comment>
    <comment ref="V36" authorId="0" shapeId="0" xr:uid="{DE6FA5D1-A022-4DCE-BB5B-46D2EC286DB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C20  -1</t>
        </r>
      </text>
    </comment>
    <comment ref="X36" authorId="0" shapeId="0" xr:uid="{AFCB7231-8C24-4EF6-8898-A1DD8EF996C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B4  +1</t>
        </r>
      </text>
    </comment>
    <comment ref="AB36" authorId="0" shapeId="0" xr:uid="{A0E71394-AEE3-44F8-86ED-136177CDA633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C23  -1</t>
        </r>
      </text>
    </comment>
    <comment ref="AD36" authorId="0" shapeId="0" xr:uid="{07EE39A0-A1ED-4F8F-B489-772A3BC7CDFC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C16  -1</t>
        </r>
      </text>
    </comment>
    <comment ref="V37" authorId="0" shapeId="0" xr:uid="{CFEED0A5-E469-4D8E-9A31-CA2D340F245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B18  +1
B20  +1</t>
        </r>
      </text>
    </comment>
    <comment ref="R38" authorId="0" shapeId="0" xr:uid="{B5AD0D41-6337-403A-8AE3-AEB21F31D27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C13  -1</t>
        </r>
      </text>
    </comment>
    <comment ref="S38" authorId="0" shapeId="0" xr:uid="{DD4EB432-EFF5-4CA2-9AA8-7A0341765DA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B11  +1</t>
        </r>
      </text>
    </comment>
    <comment ref="W38" authorId="0" shapeId="0" xr:uid="{A03F3E3E-C4D0-4065-80E6-9F51C0AE18D1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C4  +1
C19  +1</t>
        </r>
      </text>
    </comment>
    <comment ref="E39" authorId="0" shapeId="0" xr:uid="{00000000-0006-0000-0000-000045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C13  +1</t>
        </r>
      </text>
    </comment>
    <comment ref="N39" authorId="0" shapeId="0" xr:uid="{00000000-0006-0000-0000-000046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C9  -1</t>
        </r>
      </text>
    </comment>
    <comment ref="P39" authorId="0" shapeId="0" xr:uid="{E4D949B4-61FA-49E3-9E56-892C1A54BEF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B5  -1</t>
        </r>
      </text>
    </comment>
    <comment ref="AB39" authorId="0" shapeId="0" xr:uid="{DA2D59E8-EBF2-465F-B308-B67B2021205E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D23  +1</t>
        </r>
      </text>
    </comment>
    <comment ref="Y40" authorId="0" shapeId="0" xr:uid="{5ABB16A8-2824-40F0-80E6-AFF5CB62CD3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C7  +1</t>
        </r>
      </text>
    </comment>
    <comment ref="Q43" authorId="0" shapeId="0" xr:uid="{45E31C4B-38EB-440D-A43A-F15420A2213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C6  +1</t>
        </r>
      </text>
    </comment>
    <comment ref="T44" authorId="0" shapeId="0" xr:uid="{6CF5C5D6-1030-403A-840F-F25D17BA402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C5</t>
        </r>
      </text>
    </comment>
    <comment ref="V45" authorId="0" shapeId="0" xr:uid="{D1802E61-B6BF-4399-859B-52FF0AB279CA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C20  +1</t>
        </r>
      </text>
    </comment>
    <comment ref="J46" authorId="0" shapeId="0" xr:uid="{00000000-0006-0000-0000-000047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C15  +1</t>
        </r>
      </text>
    </comment>
    <comment ref="L46" authorId="0" shapeId="0" xr:uid="{00000000-0006-0000-0000-000048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B13   +1</t>
        </r>
      </text>
    </comment>
    <comment ref="T46" authorId="0" shapeId="0" xr:uid="{1D4B1D03-008B-4016-85D6-10602AE90D2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A8  -1</t>
        </r>
      </text>
    </comment>
    <comment ref="U46" authorId="0" shapeId="0" xr:uid="{1E5088EC-8C8E-4E3D-90E9-024EA19940B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A7  +1
A19  -1</t>
        </r>
      </text>
    </comment>
    <comment ref="W46" authorId="0" shapeId="0" xr:uid="{BE5D7EE2-B91A-4F77-A26A-15F8813EE63F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+1</t>
        </r>
      </text>
    </comment>
    <comment ref="X46" authorId="0" shapeId="0" xr:uid="{0C37CA56-5EB9-419A-BA40-E78D7CFB642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B15  +1</t>
        </r>
      </text>
    </comment>
    <comment ref="Y46" authorId="0" shapeId="0" xr:uid="{CEC7A7D8-EF0E-49DF-8F94-2869D9CB11D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B7  -1</t>
        </r>
      </text>
    </comment>
    <comment ref="L47" authorId="0" shapeId="0" xr:uid="{00000000-0006-0000-0000-000049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A14  -1</t>
        </r>
      </text>
    </comment>
    <comment ref="M47" authorId="0" shapeId="0" xr:uid="{00000000-0006-0000-0000-00004A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A20  +1</t>
        </r>
      </text>
    </comment>
    <comment ref="N47" authorId="0" shapeId="0" xr:uid="{00000000-0006-0000-0000-00004B000000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A2  +1</t>
        </r>
      </text>
    </comment>
    <comment ref="Q47" authorId="0" shapeId="0" xr:uid="{354E8098-333D-4CB0-ADC1-5E74B86BFA0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A6  +1</t>
        </r>
      </text>
    </comment>
    <comment ref="U47" authorId="0" shapeId="0" xr:uid="{0B088F2D-E51D-49E0-AEAF-26D062284E6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A19  +1</t>
        </r>
      </text>
    </comment>
    <comment ref="V47" authorId="0" shapeId="0" xr:uid="{DA6D00F7-530C-41FB-AE5D-2DC1102BD6F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A18  +1
A20  +1</t>
        </r>
      </text>
    </comment>
    <comment ref="Y47" authorId="0" shapeId="0" xr:uid="{9AA0055F-4541-4184-8D7B-7BE24622C6A7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A3  +1
A7 +1</t>
        </r>
      </text>
    </comment>
    <comment ref="AD47" authorId="0" shapeId="0" xr:uid="{5F1903E4-9FE6-4253-BCAA-9FE0CE400439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A11  -1</t>
        </r>
      </text>
    </comment>
    <comment ref="W48" authorId="0" shapeId="0" xr:uid="{46ECA487-517A-4459-AD85-712868380232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B22  +1</t>
        </r>
      </text>
    </comment>
    <comment ref="Z48" authorId="0" shapeId="0" xr:uid="{0103D2B1-3A73-4AA6-9F81-EA528114031C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C18  +1</t>
        </r>
      </text>
    </comment>
    <comment ref="U49" authorId="0" shapeId="0" xr:uid="{9D106649-D8D9-4F52-A027-2B1B7222AE58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C19  +1</t>
        </r>
      </text>
    </comment>
    <comment ref="W49" authorId="0" shapeId="0" xr:uid="{C2386A25-4241-4468-9CE4-695AEB90773B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C4  +1</t>
        </r>
      </text>
    </comment>
    <comment ref="X49" authorId="0" shapeId="0" xr:uid="{40DEAB50-A233-4228-88FC-B8BB28BBF404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C15  +1</t>
        </r>
      </text>
    </comment>
    <comment ref="Y49" authorId="0" shapeId="0" xr:uid="{0C839019-3845-4B39-8079-742B8F968C55}">
      <text>
        <r>
          <rPr>
            <b/>
            <sz val="12"/>
            <color indexed="81"/>
            <rFont val="Tahoma"/>
            <family val="2"/>
          </rPr>
          <t>Peters:</t>
        </r>
        <r>
          <rPr>
            <sz val="12"/>
            <color indexed="81"/>
            <rFont val="Tahoma"/>
            <family val="2"/>
          </rPr>
          <t xml:space="preserve">
C7  +1</t>
        </r>
      </text>
    </comment>
    <comment ref="AB49" authorId="0" shapeId="0" xr:uid="{93A09470-B1AA-42ED-8B73-2D365C2666E8}">
      <text>
        <r>
          <rPr>
            <b/>
            <sz val="12"/>
            <color indexed="81"/>
            <rFont val="Tahoma"/>
            <charset val="1"/>
          </rPr>
          <t>Peters:</t>
        </r>
        <r>
          <rPr>
            <sz val="12"/>
            <color indexed="81"/>
            <rFont val="Tahoma"/>
            <charset val="1"/>
          </rPr>
          <t xml:space="preserve">
C23  +1</t>
        </r>
      </text>
    </comment>
  </commentList>
</comments>
</file>

<file path=xl/sharedStrings.xml><?xml version="1.0" encoding="utf-8"?>
<sst xmlns="http://schemas.openxmlformats.org/spreadsheetml/2006/main" count="51" uniqueCount="51">
  <si>
    <t>Totaal</t>
  </si>
  <si>
    <t>Klassement</t>
  </si>
  <si>
    <t>Rang</t>
  </si>
  <si>
    <t>Hans Berkers en Faas Peters</t>
  </si>
  <si>
    <t>Michel Mikkers en Ton Bakens</t>
  </si>
  <si>
    <t>Henk van Bree &amp; Freek van Eck</t>
  </si>
  <si>
    <t>Herbert Clevis en Bjorn Rosenberg</t>
  </si>
  <si>
    <t>Helma en Ruud Wierts</t>
  </si>
  <si>
    <t>Jan Jaspers &amp; Jan van den Oever</t>
  </si>
  <si>
    <t>Piet Aarts en Martien van Heugten</t>
  </si>
  <si>
    <t>Ton Althuizen en Henk van den Berg</t>
  </si>
  <si>
    <t>Marloes van Lierop en Ronald van der Leij</t>
  </si>
  <si>
    <t>Helma van Ooijen en Peter van Nunen</t>
  </si>
  <si>
    <t>Hannie van de Loo en Toon Peters</t>
  </si>
  <si>
    <t>Nellie van Dijk en Evert Manders</t>
  </si>
  <si>
    <t>Lia en Gerard Heijligers</t>
  </si>
  <si>
    <t>Jo van Horssen en Jac Huijsmans</t>
  </si>
  <si>
    <t>Fransie en Lou van den Eijnde</t>
  </si>
  <si>
    <t>Edith Ottenheim en Bas Tromp</t>
  </si>
  <si>
    <t>Henriette en Frits Hoebergen</t>
  </si>
  <si>
    <t>Willemijn en Toon van de Kerkhof</t>
  </si>
  <si>
    <t>Maria van Roosendaal en Gerard Leenders</t>
  </si>
  <si>
    <t>Irma en Peter Bloem</t>
  </si>
  <si>
    <t>Cees Kros en Ger Litjens</t>
  </si>
  <si>
    <t>Ria van Bussel en Carla Geven</t>
  </si>
  <si>
    <t>Erneste Mulder en Karin Schriks</t>
  </si>
  <si>
    <t>Liesje Hendriks en Wilma Peters</t>
  </si>
  <si>
    <t>Lieke van den Broek en Johan Cranendonk</t>
  </si>
  <si>
    <t>Ine Sleegers en Ine Swinkels</t>
  </si>
  <si>
    <t>Marja en Anton Lamers</t>
  </si>
  <si>
    <t>Maria van Bussel en Jo Raijmakers</t>
  </si>
  <si>
    <t>Jacqueline Oomens en Ans van Stiphout</t>
  </si>
  <si>
    <t>Judith Aust en Ralph van Eijk</t>
  </si>
  <si>
    <t>Jo van Hoef en Truus de Win</t>
  </si>
  <si>
    <t>Els en Sjef van Oosterhout</t>
  </si>
  <si>
    <t>Mia Bouwmans en Wilma Zegers</t>
  </si>
  <si>
    <t>Henk Peters en Bert Klerx</t>
  </si>
  <si>
    <t>Guido Donkers en Piet van Rens</t>
  </si>
  <si>
    <t>Elly Hoefnagels en Yvonne Thoer</t>
  </si>
  <si>
    <t>Theo Isbouts en Theo Martens</t>
  </si>
  <si>
    <t>Gerard van der Loo en Jan van der Loo</t>
  </si>
  <si>
    <t>Sylvia en Bram Nugteren</t>
  </si>
  <si>
    <t>Lizette en Frans Roijackers</t>
  </si>
  <si>
    <t>Jan van Bussel en Martin Oomens</t>
  </si>
  <si>
    <t>Ali den Boer en Marijke van der Heijden</t>
  </si>
  <si>
    <t>Petra van Brussel en Theo Jonker</t>
  </si>
  <si>
    <t>Mirjam Goorhuis en Ton Lucassen</t>
  </si>
  <si>
    <t>Jan vd Boomen en Toine van Oosterhout</t>
  </si>
  <si>
    <t>Mieke v den Bosch en Francien van Bussel</t>
  </si>
  <si>
    <t>Frans de Jong en Bernadette Raymakers</t>
  </si>
  <si>
    <t>Marjan vd Boomen en Hannelore Sloover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</si>
</sst>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81"/>
      <name val="Tahoma"/>
      <charset val="1"/>
    </font>
    <font>
      <b/>
      <sz val="12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/>
    <xf numFmtId="0" fontId="4" fillId="4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" fontId="4" fillId="5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4" borderId="1" xfId="0" applyFont="1" applyFill="1" applyBorder="1"/>
    <xf numFmtId="0" fontId="6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aas Peters" id="{7499A529-5EE3-4DF6-BBDC-93EBF5482B4D}" userId="806ea55b142a1f87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2" dT="2025-02-25T09:27:33.46" personId="{7499A529-5EE3-4DF6-BBDC-93EBF5482B4D}" id="{1CD74CF5-B779-4147-B5A4-1844AE5923B2}">
    <text>A8  +1
A18  +1</text>
  </threadedComment>
  <threadedComment ref="Z8" dT="2025-02-25T09:28:57.67" personId="{7499A529-5EE3-4DF6-BBDC-93EBF5482B4D}" id="{2C2581AC-B74D-4D27-8CF1-CA7C552B07CB}">
    <text>A18  +1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topLeftCell="B1" workbookViewId="0">
      <pane ySplit="1" topLeftCell="A2" activePane="bottomLeft" state="frozen"/>
      <selection activeCell="B1" sqref="B1"/>
      <selection pane="bottomLeft" activeCell="AH5" sqref="AH5"/>
    </sheetView>
  </sheetViews>
  <sheetFormatPr defaultColWidth="7.6640625" defaultRowHeight="18" x14ac:dyDescent="0.35"/>
  <cols>
    <col min="1" max="1" width="5.33203125" style="16" hidden="1" customWidth="1"/>
    <col min="2" max="2" width="50.44140625" style="17" bestFit="1" customWidth="1"/>
    <col min="3" max="3" width="11.5546875" style="6" hidden="1" customWidth="1"/>
    <col min="4" max="8" width="3.5546875" style="6" customWidth="1"/>
    <col min="9" max="9" width="3.5546875" style="16" customWidth="1"/>
    <col min="10" max="11" width="3.5546875" style="6" customWidth="1"/>
    <col min="12" max="12" width="3.5546875" style="16" customWidth="1"/>
    <col min="13" max="15" width="3.5546875" style="6" customWidth="1"/>
    <col min="16" max="17" width="3.5546875" style="18" customWidth="1"/>
    <col min="18" max="18" width="3.5546875" style="19" customWidth="1"/>
    <col min="19" max="19" width="3.5546875" style="18" customWidth="1"/>
    <col min="20" max="20" width="3.5546875" style="19" customWidth="1"/>
    <col min="21" max="25" width="3.5546875" style="18" customWidth="1"/>
    <col min="26" max="26" width="3.5546875" style="19" customWidth="1"/>
    <col min="27" max="30" width="3.5546875" style="18" customWidth="1"/>
    <col min="31" max="37" width="3.5546875" style="19" customWidth="1"/>
    <col min="38" max="38" width="4.109375" style="19" bestFit="1" customWidth="1"/>
    <col min="39" max="39" width="8.88671875" style="20" bestFit="1" customWidth="1"/>
    <col min="40" max="40" width="4.5546875" style="6" customWidth="1"/>
    <col min="41" max="41" width="4.44140625" style="6" bestFit="1" customWidth="1"/>
    <col min="42" max="42" width="50.44140625" style="21" bestFit="1" customWidth="1"/>
    <col min="43" max="16384" width="7.6640625" style="6"/>
  </cols>
  <sheetData>
    <row r="1" spans="1:43" x14ac:dyDescent="0.35">
      <c r="A1" s="2" t="s">
        <v>2</v>
      </c>
      <c r="B1" s="3"/>
      <c r="C1" s="2"/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23">
        <v>14</v>
      </c>
      <c r="Q1" s="1">
        <v>15</v>
      </c>
      <c r="R1" s="1">
        <v>16</v>
      </c>
      <c r="S1" s="23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2"/>
      <c r="AM1" s="4" t="s">
        <v>0</v>
      </c>
      <c r="AO1" s="7"/>
      <c r="AP1" s="8" t="s">
        <v>1</v>
      </c>
      <c r="AQ1" s="8"/>
    </row>
    <row r="2" spans="1:43" x14ac:dyDescent="0.35">
      <c r="A2" s="9">
        <f>RANK(AM2,$AM$2:$AM$49,0)</f>
        <v>3</v>
      </c>
      <c r="B2" s="10" t="s">
        <v>5</v>
      </c>
      <c r="C2" s="2">
        <v>1E-4</v>
      </c>
      <c r="D2" s="2">
        <v>-1</v>
      </c>
      <c r="E2" s="2"/>
      <c r="F2" s="2"/>
      <c r="G2" s="2">
        <v>-1</v>
      </c>
      <c r="H2" s="2">
        <v>1</v>
      </c>
      <c r="I2" s="2"/>
      <c r="J2" s="2"/>
      <c r="K2" s="2"/>
      <c r="L2" s="2">
        <v>1</v>
      </c>
      <c r="M2" s="2"/>
      <c r="N2" s="2">
        <v>-1</v>
      </c>
      <c r="O2" s="2"/>
      <c r="P2" s="5">
        <v>1</v>
      </c>
      <c r="Q2" s="5">
        <v>1</v>
      </c>
      <c r="R2" s="2"/>
      <c r="S2" s="5"/>
      <c r="T2" s="2"/>
      <c r="U2" s="5"/>
      <c r="V2" s="5"/>
      <c r="W2" s="5">
        <v>2</v>
      </c>
      <c r="X2" s="5"/>
      <c r="Y2" s="5"/>
      <c r="Z2" s="2">
        <v>2</v>
      </c>
      <c r="AA2" s="5"/>
      <c r="AB2" s="5">
        <v>2</v>
      </c>
      <c r="AC2" s="5"/>
      <c r="AD2" s="5"/>
      <c r="AE2" s="2"/>
      <c r="AF2" s="2"/>
      <c r="AG2" s="2"/>
      <c r="AH2" s="2"/>
      <c r="AI2" s="2"/>
      <c r="AJ2" s="2"/>
      <c r="AK2" s="2"/>
      <c r="AL2" s="2"/>
      <c r="AM2" s="11">
        <f>SUM(C2:AL2)</f>
        <v>7.0000999999999998</v>
      </c>
      <c r="AO2" s="7">
        <v>1</v>
      </c>
      <c r="AP2" s="12" t="str">
        <f>VLOOKUP(AO2,A$2:AM$49,2,0)</f>
        <v>Hans Berkers en Faas Peters</v>
      </c>
      <c r="AQ2" s="7">
        <f>VLOOKUP(AO2,A$2:AM$49,39,0)</f>
        <v>11.0007</v>
      </c>
    </row>
    <row r="3" spans="1:43" x14ac:dyDescent="0.35">
      <c r="A3" s="9">
        <f t="shared" ref="A3:A49" si="0">RANK(AM3,$AM$2:$AM$49,0)</f>
        <v>25</v>
      </c>
      <c r="B3" s="10" t="s">
        <v>6</v>
      </c>
      <c r="C3" s="2">
        <v>2.0000000000000001E-4</v>
      </c>
      <c r="D3" s="2"/>
      <c r="E3" s="2"/>
      <c r="F3" s="2">
        <v>-1</v>
      </c>
      <c r="G3" s="2"/>
      <c r="H3" s="2"/>
      <c r="I3" s="2">
        <v>1</v>
      </c>
      <c r="J3" s="2"/>
      <c r="K3" s="2"/>
      <c r="L3" s="2">
        <v>0</v>
      </c>
      <c r="M3" s="2"/>
      <c r="N3" s="2"/>
      <c r="O3" s="2"/>
      <c r="P3" s="5"/>
      <c r="Q3" s="5">
        <v>2</v>
      </c>
      <c r="R3" s="2"/>
      <c r="S3" s="5">
        <v>1</v>
      </c>
      <c r="T3" s="2">
        <v>0</v>
      </c>
      <c r="U3" s="5">
        <v>1</v>
      </c>
      <c r="V3" s="5"/>
      <c r="W3" s="5">
        <v>-1</v>
      </c>
      <c r="X3" s="5">
        <v>2</v>
      </c>
      <c r="Y3" s="5">
        <v>-1</v>
      </c>
      <c r="Z3" s="2"/>
      <c r="AA3" s="5">
        <v>-1</v>
      </c>
      <c r="AB3" s="5"/>
      <c r="AC3" s="5">
        <v>-1</v>
      </c>
      <c r="AD3" s="5"/>
      <c r="AE3" s="2"/>
      <c r="AF3" s="2"/>
      <c r="AG3" s="2"/>
      <c r="AH3" s="2"/>
      <c r="AI3" s="2"/>
      <c r="AJ3" s="2"/>
      <c r="AK3" s="2"/>
      <c r="AL3" s="2"/>
      <c r="AM3" s="11">
        <f t="shared" ref="AM3:AM49" si="1">SUM(C3:AL3)</f>
        <v>2.0001999999999995</v>
      </c>
      <c r="AO3" s="7">
        <v>2</v>
      </c>
      <c r="AP3" s="12" t="str">
        <f t="shared" ref="AP3:AP49" si="2">VLOOKUP(AO3,A$2:AM$49,2,0)</f>
        <v>Helma van Ooijen en Peter van Nunen</v>
      </c>
      <c r="AQ3" s="7">
        <f t="shared" ref="AQ3:AQ49" si="3">VLOOKUP(AO3,A$2:AM$49,39,0)</f>
        <v>8.0008999999999997</v>
      </c>
    </row>
    <row r="4" spans="1:43" x14ac:dyDescent="0.35">
      <c r="A4" s="9">
        <f t="shared" si="0"/>
        <v>11</v>
      </c>
      <c r="B4" s="10" t="s">
        <v>7</v>
      </c>
      <c r="C4" s="2">
        <v>2.9999999999999997E-4</v>
      </c>
      <c r="D4" s="2"/>
      <c r="E4" s="2">
        <v>1</v>
      </c>
      <c r="F4" s="2"/>
      <c r="G4" s="2"/>
      <c r="H4" s="2"/>
      <c r="I4" s="2">
        <v>-1</v>
      </c>
      <c r="J4" s="2"/>
      <c r="K4" s="2"/>
      <c r="L4" s="2">
        <v>-1</v>
      </c>
      <c r="M4" s="2"/>
      <c r="N4" s="2">
        <v>-1</v>
      </c>
      <c r="O4" s="2"/>
      <c r="P4" s="5"/>
      <c r="Q4" s="5">
        <v>3</v>
      </c>
      <c r="R4" s="2"/>
      <c r="S4" s="5">
        <v>-1</v>
      </c>
      <c r="T4" s="2">
        <v>2</v>
      </c>
      <c r="U4" s="5"/>
      <c r="V4" s="5">
        <v>-1</v>
      </c>
      <c r="W4" s="5"/>
      <c r="X4" s="5">
        <v>1</v>
      </c>
      <c r="Y4" s="5">
        <v>1</v>
      </c>
      <c r="Z4" s="2"/>
      <c r="AA4" s="5"/>
      <c r="AB4" s="5">
        <v>1</v>
      </c>
      <c r="AC4" s="5"/>
      <c r="AD4" s="5">
        <v>0</v>
      </c>
      <c r="AE4" s="2"/>
      <c r="AF4" s="2"/>
      <c r="AG4" s="2"/>
      <c r="AH4" s="2"/>
      <c r="AI4" s="2"/>
      <c r="AJ4" s="2"/>
      <c r="AK4" s="2"/>
      <c r="AL4" s="2"/>
      <c r="AM4" s="11">
        <f t="shared" si="1"/>
        <v>4.0003000000000002</v>
      </c>
      <c r="AO4" s="7">
        <v>3</v>
      </c>
      <c r="AP4" s="12" t="str">
        <f t="shared" si="2"/>
        <v>Henk van Bree &amp; Freek van Eck</v>
      </c>
      <c r="AQ4" s="7">
        <f t="shared" si="3"/>
        <v>7.0000999999999998</v>
      </c>
    </row>
    <row r="5" spans="1:43" x14ac:dyDescent="0.35">
      <c r="A5" s="9">
        <f t="shared" si="0"/>
        <v>6</v>
      </c>
      <c r="B5" s="10" t="s">
        <v>8</v>
      </c>
      <c r="C5" s="2">
        <v>4.0000000000000002E-4</v>
      </c>
      <c r="D5" s="2"/>
      <c r="E5" s="2"/>
      <c r="F5" s="2"/>
      <c r="G5" s="2"/>
      <c r="H5" s="2"/>
      <c r="I5" s="2"/>
      <c r="J5" s="2"/>
      <c r="K5" s="2"/>
      <c r="L5" s="2"/>
      <c r="M5" s="2">
        <v>-1</v>
      </c>
      <c r="N5" s="2"/>
      <c r="O5" s="2">
        <v>1</v>
      </c>
      <c r="P5" s="5"/>
      <c r="Q5" s="5">
        <v>1</v>
      </c>
      <c r="R5" s="2">
        <v>1</v>
      </c>
      <c r="S5" s="5">
        <v>1</v>
      </c>
      <c r="T5" s="2"/>
      <c r="U5" s="5">
        <v>1</v>
      </c>
      <c r="V5" s="5"/>
      <c r="W5" s="5"/>
      <c r="X5" s="5"/>
      <c r="Y5" s="5"/>
      <c r="Z5" s="2"/>
      <c r="AA5" s="5"/>
      <c r="AB5" s="5">
        <v>1</v>
      </c>
      <c r="AC5" s="5"/>
      <c r="AD5" s="5">
        <v>1</v>
      </c>
      <c r="AE5" s="2"/>
      <c r="AF5" s="2"/>
      <c r="AG5" s="2"/>
      <c r="AH5" s="2"/>
      <c r="AI5" s="2"/>
      <c r="AJ5" s="2"/>
      <c r="AK5" s="2"/>
      <c r="AL5" s="2"/>
      <c r="AM5" s="11">
        <f t="shared" si="1"/>
        <v>6.0004</v>
      </c>
      <c r="AO5" s="7">
        <v>4</v>
      </c>
      <c r="AP5" s="12" t="str">
        <f t="shared" si="2"/>
        <v>Mirjam Goorhuis en Ton Lucassen</v>
      </c>
      <c r="AQ5" s="7">
        <f t="shared" si="3"/>
        <v>6.0045999999999999</v>
      </c>
    </row>
    <row r="6" spans="1:43" x14ac:dyDescent="0.35">
      <c r="A6" s="9">
        <f t="shared" si="0"/>
        <v>24</v>
      </c>
      <c r="B6" s="10" t="s">
        <v>9</v>
      </c>
      <c r="C6" s="2">
        <v>5.0000000000000001E-4</v>
      </c>
      <c r="D6" s="2"/>
      <c r="E6" s="2"/>
      <c r="F6" s="2">
        <v>-2</v>
      </c>
      <c r="G6" s="2"/>
      <c r="H6" s="2"/>
      <c r="I6" s="2"/>
      <c r="J6" s="2"/>
      <c r="K6" s="2"/>
      <c r="L6" s="2"/>
      <c r="M6" s="2"/>
      <c r="N6" s="2">
        <v>1</v>
      </c>
      <c r="O6" s="2"/>
      <c r="P6" s="5">
        <v>1</v>
      </c>
      <c r="Q6" s="5">
        <v>1</v>
      </c>
      <c r="R6" s="2">
        <v>-1</v>
      </c>
      <c r="S6" s="5">
        <v>1</v>
      </c>
      <c r="T6" s="2">
        <v>1</v>
      </c>
      <c r="U6" s="5"/>
      <c r="V6" s="5"/>
      <c r="W6" s="5">
        <v>1</v>
      </c>
      <c r="X6" s="5">
        <v>1</v>
      </c>
      <c r="Y6" s="5">
        <v>-1</v>
      </c>
      <c r="Z6" s="2"/>
      <c r="AA6" s="5"/>
      <c r="AB6" s="5"/>
      <c r="AC6" s="5">
        <v>-1</v>
      </c>
      <c r="AD6" s="5"/>
      <c r="AE6" s="2"/>
      <c r="AF6" s="2"/>
      <c r="AG6" s="2"/>
      <c r="AH6" s="2"/>
      <c r="AI6" s="2"/>
      <c r="AJ6" s="2"/>
      <c r="AK6" s="2"/>
      <c r="AL6" s="2"/>
      <c r="AM6" s="11">
        <f t="shared" si="1"/>
        <v>2.0004999999999997</v>
      </c>
      <c r="AO6" s="7">
        <v>5</v>
      </c>
      <c r="AP6" s="12" t="str">
        <f t="shared" si="2"/>
        <v>Maria van Roosendaal en Gerard Leenders</v>
      </c>
      <c r="AQ6" s="7">
        <f t="shared" si="3"/>
        <v>6.0019</v>
      </c>
    </row>
    <row r="7" spans="1:43" x14ac:dyDescent="0.35">
      <c r="A7" s="9">
        <f t="shared" si="0"/>
        <v>23</v>
      </c>
      <c r="B7" s="10" t="s">
        <v>10</v>
      </c>
      <c r="C7" s="2">
        <v>5.9999999999999995E-4</v>
      </c>
      <c r="D7" s="2"/>
      <c r="E7" s="2"/>
      <c r="F7" s="2">
        <v>-1</v>
      </c>
      <c r="G7" s="2"/>
      <c r="H7" s="2"/>
      <c r="I7" s="2"/>
      <c r="J7" s="2"/>
      <c r="K7" s="2"/>
      <c r="L7" s="2"/>
      <c r="M7" s="2"/>
      <c r="N7" s="2"/>
      <c r="O7" s="2"/>
      <c r="P7" s="5"/>
      <c r="Q7" s="5">
        <v>0</v>
      </c>
      <c r="R7" s="2"/>
      <c r="S7" s="5">
        <v>1</v>
      </c>
      <c r="T7" s="2"/>
      <c r="U7" s="5"/>
      <c r="V7" s="5">
        <v>2</v>
      </c>
      <c r="W7" s="5"/>
      <c r="X7" s="5">
        <v>1</v>
      </c>
      <c r="Y7" s="5"/>
      <c r="Z7" s="2"/>
      <c r="AA7" s="5"/>
      <c r="AB7" s="5"/>
      <c r="AC7" s="5">
        <v>-1</v>
      </c>
      <c r="AD7" s="5"/>
      <c r="AE7" s="2"/>
      <c r="AF7" s="2"/>
      <c r="AG7" s="2"/>
      <c r="AH7" s="2"/>
      <c r="AI7" s="2"/>
      <c r="AJ7" s="2"/>
      <c r="AK7" s="2"/>
      <c r="AL7" s="2"/>
      <c r="AM7" s="11">
        <f t="shared" si="1"/>
        <v>2.0005999999999999</v>
      </c>
      <c r="AO7" s="7">
        <v>6</v>
      </c>
      <c r="AP7" s="12" t="str">
        <f t="shared" si="2"/>
        <v>Jan Jaspers &amp; Jan van den Oever</v>
      </c>
      <c r="AQ7" s="7">
        <f t="shared" si="3"/>
        <v>6.0004</v>
      </c>
    </row>
    <row r="8" spans="1:43" x14ac:dyDescent="0.35">
      <c r="A8" s="9">
        <f t="shared" si="0"/>
        <v>1</v>
      </c>
      <c r="B8" s="10" t="s">
        <v>3</v>
      </c>
      <c r="C8" s="2">
        <v>6.9999999999999999E-4</v>
      </c>
      <c r="D8" s="2">
        <v>1</v>
      </c>
      <c r="E8" s="2">
        <v>2</v>
      </c>
      <c r="F8" s="2"/>
      <c r="G8" s="2"/>
      <c r="H8" s="2"/>
      <c r="I8" s="2">
        <v>-1</v>
      </c>
      <c r="J8" s="2">
        <v>1</v>
      </c>
      <c r="K8" s="2"/>
      <c r="L8" s="2">
        <v>2</v>
      </c>
      <c r="M8" s="2"/>
      <c r="N8" s="2"/>
      <c r="O8" s="2">
        <v>-1</v>
      </c>
      <c r="P8" s="5">
        <v>1</v>
      </c>
      <c r="Q8" s="5">
        <v>1</v>
      </c>
      <c r="R8" s="2"/>
      <c r="S8" s="5">
        <v>2</v>
      </c>
      <c r="T8" s="2">
        <v>1</v>
      </c>
      <c r="U8" s="5">
        <v>0</v>
      </c>
      <c r="V8" s="5">
        <v>0</v>
      </c>
      <c r="W8" s="5">
        <v>1</v>
      </c>
      <c r="X8" s="5">
        <v>1</v>
      </c>
      <c r="Y8" s="5">
        <v>-2</v>
      </c>
      <c r="Z8" s="2">
        <v>1</v>
      </c>
      <c r="AA8" s="5"/>
      <c r="AB8" s="5">
        <v>1</v>
      </c>
      <c r="AC8" s="5"/>
      <c r="AD8" s="5"/>
      <c r="AE8" s="2"/>
      <c r="AF8" s="2"/>
      <c r="AG8" s="2"/>
      <c r="AH8" s="2"/>
      <c r="AI8" s="2"/>
      <c r="AJ8" s="2"/>
      <c r="AK8" s="2"/>
      <c r="AL8" s="2"/>
      <c r="AM8" s="11">
        <f t="shared" si="1"/>
        <v>11.0007</v>
      </c>
      <c r="AO8" s="7">
        <v>7</v>
      </c>
      <c r="AP8" s="12" t="str">
        <f t="shared" si="2"/>
        <v>Marjan vd Boomen en Hannelore Sloover</v>
      </c>
      <c r="AQ8" s="7">
        <f t="shared" si="3"/>
        <v>5.0049000000000001</v>
      </c>
    </row>
    <row r="9" spans="1:43" x14ac:dyDescent="0.35">
      <c r="A9" s="9">
        <f t="shared" si="0"/>
        <v>10</v>
      </c>
      <c r="B9" s="10" t="s">
        <v>11</v>
      </c>
      <c r="C9" s="2">
        <v>8.0000000000000004E-4</v>
      </c>
      <c r="D9" s="2"/>
      <c r="E9" s="2"/>
      <c r="F9" s="2">
        <v>1</v>
      </c>
      <c r="G9" s="2"/>
      <c r="H9" s="2">
        <v>1</v>
      </c>
      <c r="I9" s="2"/>
      <c r="J9" s="2">
        <v>1</v>
      </c>
      <c r="K9" s="2"/>
      <c r="L9" s="2"/>
      <c r="M9" s="2">
        <v>-1</v>
      </c>
      <c r="N9" s="2"/>
      <c r="O9" s="2"/>
      <c r="P9" s="5">
        <v>1</v>
      </c>
      <c r="Q9" s="5">
        <v>1</v>
      </c>
      <c r="R9" s="2">
        <v>-1</v>
      </c>
      <c r="S9" s="5"/>
      <c r="T9" s="2"/>
      <c r="U9" s="5"/>
      <c r="V9" s="5"/>
      <c r="W9" s="5"/>
      <c r="X9" s="5">
        <v>1</v>
      </c>
      <c r="Y9" s="5"/>
      <c r="Z9" s="2"/>
      <c r="AA9" s="5"/>
      <c r="AB9" s="5"/>
      <c r="AC9" s="5"/>
      <c r="AD9" s="5"/>
      <c r="AE9" s="2"/>
      <c r="AF9" s="2"/>
      <c r="AG9" s="2"/>
      <c r="AH9" s="2"/>
      <c r="AI9" s="2"/>
      <c r="AJ9" s="2"/>
      <c r="AK9" s="2"/>
      <c r="AL9" s="2"/>
      <c r="AM9" s="11">
        <f t="shared" si="1"/>
        <v>4.0007999999999999</v>
      </c>
      <c r="AO9" s="7">
        <v>8</v>
      </c>
      <c r="AP9" s="12" t="str">
        <f t="shared" si="2"/>
        <v>Petra van Brussel en Theo Jonker</v>
      </c>
      <c r="AQ9" s="7">
        <f t="shared" si="3"/>
        <v>4.0045000000000002</v>
      </c>
    </row>
    <row r="10" spans="1:43" x14ac:dyDescent="0.35">
      <c r="A10" s="9">
        <f t="shared" si="0"/>
        <v>2</v>
      </c>
      <c r="B10" s="10" t="s">
        <v>12</v>
      </c>
      <c r="C10" s="2">
        <v>8.9999999999999998E-4</v>
      </c>
      <c r="D10" s="2"/>
      <c r="E10" s="2"/>
      <c r="F10" s="2"/>
      <c r="G10" s="2"/>
      <c r="H10" s="2"/>
      <c r="I10" s="2"/>
      <c r="J10" s="2">
        <v>1</v>
      </c>
      <c r="K10" s="2">
        <v>1</v>
      </c>
      <c r="L10" s="2"/>
      <c r="M10" s="2"/>
      <c r="N10" s="2"/>
      <c r="O10" s="2"/>
      <c r="P10" s="5"/>
      <c r="Q10" s="5"/>
      <c r="R10" s="2"/>
      <c r="S10" s="5"/>
      <c r="T10" s="2">
        <v>1</v>
      </c>
      <c r="U10" s="5">
        <v>0</v>
      </c>
      <c r="V10" s="5"/>
      <c r="W10" s="5">
        <v>3</v>
      </c>
      <c r="X10" s="5">
        <v>1</v>
      </c>
      <c r="Y10" s="5">
        <v>1</v>
      </c>
      <c r="Z10" s="2"/>
      <c r="AA10" s="5"/>
      <c r="AB10" s="5"/>
      <c r="AC10" s="5"/>
      <c r="AD10" s="5"/>
      <c r="AE10" s="2"/>
      <c r="AF10" s="2"/>
      <c r="AG10" s="2"/>
      <c r="AH10" s="2"/>
      <c r="AI10" s="2"/>
      <c r="AJ10" s="2"/>
      <c r="AK10" s="2"/>
      <c r="AL10" s="2"/>
      <c r="AM10" s="11">
        <f t="shared" si="1"/>
        <v>8.0008999999999997</v>
      </c>
      <c r="AO10" s="7">
        <v>9</v>
      </c>
      <c r="AP10" s="12" t="str">
        <f t="shared" si="2"/>
        <v>Nellie van Dijk en Evert Manders</v>
      </c>
      <c r="AQ10" s="7">
        <f t="shared" si="3"/>
        <v>4.0011000000000001</v>
      </c>
    </row>
    <row r="11" spans="1:43" x14ac:dyDescent="0.35">
      <c r="A11" s="9">
        <f t="shared" si="0"/>
        <v>46</v>
      </c>
      <c r="B11" s="10" t="s">
        <v>13</v>
      </c>
      <c r="C11" s="2">
        <v>1E-3</v>
      </c>
      <c r="D11" s="2"/>
      <c r="E11" s="2"/>
      <c r="F11" s="2"/>
      <c r="G11" s="2"/>
      <c r="H11" s="2"/>
      <c r="I11" s="2"/>
      <c r="J11" s="2">
        <v>1</v>
      </c>
      <c r="K11" s="2"/>
      <c r="L11" s="2"/>
      <c r="M11" s="2"/>
      <c r="N11" s="2">
        <v>-2</v>
      </c>
      <c r="O11" s="2"/>
      <c r="P11" s="5"/>
      <c r="Q11" s="5"/>
      <c r="R11" s="2"/>
      <c r="S11" s="5">
        <v>-1</v>
      </c>
      <c r="T11" s="2"/>
      <c r="U11" s="5"/>
      <c r="V11" s="5">
        <v>2</v>
      </c>
      <c r="W11" s="5"/>
      <c r="X11" s="5">
        <v>-1</v>
      </c>
      <c r="Y11" s="5"/>
      <c r="Z11" s="2"/>
      <c r="AA11" s="5"/>
      <c r="AB11" s="5"/>
      <c r="AC11" s="5"/>
      <c r="AD11" s="5"/>
      <c r="AE11" s="2"/>
      <c r="AF11" s="2"/>
      <c r="AG11" s="2"/>
      <c r="AH11" s="2"/>
      <c r="AI11" s="2"/>
      <c r="AJ11" s="2"/>
      <c r="AK11" s="2"/>
      <c r="AL11" s="2"/>
      <c r="AM11" s="11">
        <f t="shared" si="1"/>
        <v>-0.99900000000000011</v>
      </c>
      <c r="AO11" s="7">
        <v>10</v>
      </c>
      <c r="AP11" s="12" t="str">
        <f t="shared" si="2"/>
        <v>Marloes van Lierop en Ronald van der Leij</v>
      </c>
      <c r="AQ11" s="7">
        <f t="shared" si="3"/>
        <v>4.0007999999999999</v>
      </c>
    </row>
    <row r="12" spans="1:43" x14ac:dyDescent="0.35">
      <c r="A12" s="9">
        <f t="shared" si="0"/>
        <v>9</v>
      </c>
      <c r="B12" s="10" t="s">
        <v>14</v>
      </c>
      <c r="C12" s="2">
        <v>1.1000000000000001E-3</v>
      </c>
      <c r="D12" s="2"/>
      <c r="E12" s="2">
        <v>-1</v>
      </c>
      <c r="F12" s="2">
        <v>-1</v>
      </c>
      <c r="G12" s="2"/>
      <c r="H12" s="2"/>
      <c r="I12" s="2"/>
      <c r="J12" s="2">
        <v>1</v>
      </c>
      <c r="K12" s="2"/>
      <c r="L12" s="2"/>
      <c r="M12" s="2">
        <v>-1</v>
      </c>
      <c r="N12" s="2"/>
      <c r="O12" s="2"/>
      <c r="P12" s="5"/>
      <c r="Q12" s="5"/>
      <c r="R12" s="2"/>
      <c r="S12" s="5">
        <v>1</v>
      </c>
      <c r="T12" s="2">
        <v>1</v>
      </c>
      <c r="U12" s="5">
        <v>2</v>
      </c>
      <c r="V12" s="5"/>
      <c r="W12" s="5"/>
      <c r="X12" s="5">
        <v>1</v>
      </c>
      <c r="Y12" s="5">
        <v>0</v>
      </c>
      <c r="Z12" s="2"/>
      <c r="AA12" s="5"/>
      <c r="AB12" s="5"/>
      <c r="AC12" s="5"/>
      <c r="AD12" s="5">
        <v>1</v>
      </c>
      <c r="AE12" s="2"/>
      <c r="AF12" s="2"/>
      <c r="AG12" s="2"/>
      <c r="AH12" s="2"/>
      <c r="AI12" s="2"/>
      <c r="AJ12" s="2"/>
      <c r="AK12" s="2"/>
      <c r="AL12" s="2"/>
      <c r="AM12" s="11">
        <f t="shared" si="1"/>
        <v>4.0011000000000001</v>
      </c>
      <c r="AO12" s="7">
        <v>11</v>
      </c>
      <c r="AP12" s="12" t="str">
        <f t="shared" si="2"/>
        <v>Helma en Ruud Wierts</v>
      </c>
      <c r="AQ12" s="7">
        <f t="shared" si="3"/>
        <v>4.0003000000000002</v>
      </c>
    </row>
    <row r="13" spans="1:43" x14ac:dyDescent="0.35">
      <c r="A13" s="9">
        <f t="shared" si="0"/>
        <v>48</v>
      </c>
      <c r="B13" s="10" t="s">
        <v>47</v>
      </c>
      <c r="C13" s="2">
        <v>1.1999999999999999E-3</v>
      </c>
      <c r="D13" s="2"/>
      <c r="E13" s="2"/>
      <c r="F13" s="2">
        <v>-1</v>
      </c>
      <c r="G13" s="2">
        <v>-1</v>
      </c>
      <c r="H13" s="2"/>
      <c r="I13" s="2"/>
      <c r="J13" s="2">
        <v>2</v>
      </c>
      <c r="K13" s="2"/>
      <c r="L13" s="2"/>
      <c r="M13" s="2">
        <v>-1</v>
      </c>
      <c r="N13" s="2"/>
      <c r="O13" s="2"/>
      <c r="P13" s="5">
        <v>-1</v>
      </c>
      <c r="Q13" s="5">
        <v>-1</v>
      </c>
      <c r="R13" s="2"/>
      <c r="S13" s="5">
        <v>-1</v>
      </c>
      <c r="T13" s="2"/>
      <c r="U13" s="5"/>
      <c r="V13" s="5">
        <v>1</v>
      </c>
      <c r="W13" s="5">
        <v>-1</v>
      </c>
      <c r="X13" s="5"/>
      <c r="Y13" s="5"/>
      <c r="Z13" s="2"/>
      <c r="AA13" s="5"/>
      <c r="AB13" s="5">
        <v>1</v>
      </c>
      <c r="AC13" s="5"/>
      <c r="AD13" s="5"/>
      <c r="AE13" s="2"/>
      <c r="AF13" s="2"/>
      <c r="AG13" s="2"/>
      <c r="AH13" s="2"/>
      <c r="AI13" s="2"/>
      <c r="AJ13" s="2"/>
      <c r="AK13" s="2"/>
      <c r="AL13" s="2"/>
      <c r="AM13" s="11">
        <f t="shared" si="1"/>
        <v>-2.9988000000000001</v>
      </c>
      <c r="AO13" s="7">
        <v>12</v>
      </c>
      <c r="AP13" s="12" t="str">
        <f t="shared" si="2"/>
        <v>Frans de Jong en Bernadette Raymakers</v>
      </c>
      <c r="AQ13" s="7">
        <f t="shared" si="3"/>
        <v>3.0046999999999997</v>
      </c>
    </row>
    <row r="14" spans="1:43" x14ac:dyDescent="0.35">
      <c r="A14" s="9">
        <f t="shared" si="0"/>
        <v>47</v>
      </c>
      <c r="B14" s="10" t="s">
        <v>15</v>
      </c>
      <c r="C14" s="2">
        <v>1.2999999999999999E-3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5"/>
      <c r="Q14" s="5">
        <v>-1</v>
      </c>
      <c r="R14" s="2"/>
      <c r="S14" s="5"/>
      <c r="T14" s="2"/>
      <c r="U14" s="5"/>
      <c r="V14" s="5"/>
      <c r="W14" s="5"/>
      <c r="X14" s="5">
        <v>1</v>
      </c>
      <c r="Y14" s="5"/>
      <c r="Z14" s="2"/>
      <c r="AA14" s="5">
        <v>-1</v>
      </c>
      <c r="AB14" s="5"/>
      <c r="AC14" s="5">
        <v>-1</v>
      </c>
      <c r="AD14" s="5"/>
      <c r="AE14" s="2"/>
      <c r="AF14" s="2"/>
      <c r="AG14" s="2"/>
      <c r="AH14" s="2"/>
      <c r="AI14" s="2"/>
      <c r="AJ14" s="2"/>
      <c r="AK14" s="2"/>
      <c r="AL14" s="2"/>
      <c r="AM14" s="11">
        <f t="shared" si="1"/>
        <v>-1.9986999999999999</v>
      </c>
      <c r="AO14" s="7">
        <v>13</v>
      </c>
      <c r="AP14" s="12" t="str">
        <f t="shared" si="2"/>
        <v>Henriette en Frits Hoebergen</v>
      </c>
      <c r="AQ14" s="7">
        <f t="shared" si="3"/>
        <v>3.0017</v>
      </c>
    </row>
    <row r="15" spans="1:43" x14ac:dyDescent="0.35">
      <c r="A15" s="9">
        <f t="shared" si="0"/>
        <v>22</v>
      </c>
      <c r="B15" s="10" t="s">
        <v>16</v>
      </c>
      <c r="C15" s="2">
        <v>1.4E-3</v>
      </c>
      <c r="D15" s="2"/>
      <c r="E15" s="2"/>
      <c r="F15" s="2"/>
      <c r="G15" s="2"/>
      <c r="H15" s="2"/>
      <c r="I15" s="2"/>
      <c r="J15" s="2"/>
      <c r="K15" s="2"/>
      <c r="L15" s="2"/>
      <c r="M15" s="2">
        <v>-1</v>
      </c>
      <c r="N15" s="2"/>
      <c r="O15" s="2"/>
      <c r="P15" s="5"/>
      <c r="Q15" s="5"/>
      <c r="R15" s="2"/>
      <c r="S15" s="5">
        <v>0</v>
      </c>
      <c r="T15" s="2">
        <v>1</v>
      </c>
      <c r="U15" s="5">
        <v>1</v>
      </c>
      <c r="V15" s="5"/>
      <c r="W15" s="5"/>
      <c r="X15" s="5">
        <v>1</v>
      </c>
      <c r="Y15" s="5"/>
      <c r="Z15" s="2"/>
      <c r="AA15" s="5"/>
      <c r="AB15" s="5"/>
      <c r="AC15" s="5"/>
      <c r="AD15" s="5"/>
      <c r="AE15" s="2"/>
      <c r="AF15" s="2"/>
      <c r="AG15" s="2"/>
      <c r="AH15" s="2"/>
      <c r="AI15" s="2"/>
      <c r="AJ15" s="2"/>
      <c r="AK15" s="2"/>
      <c r="AL15" s="2"/>
      <c r="AM15" s="11">
        <f t="shared" si="1"/>
        <v>2.0013999999999998</v>
      </c>
      <c r="AO15" s="7">
        <v>14</v>
      </c>
      <c r="AP15" s="12" t="str">
        <f t="shared" si="2"/>
        <v>Fransie en Lou van den Eijnde</v>
      </c>
      <c r="AQ15" s="7">
        <f t="shared" si="3"/>
        <v>3.0015000000000001</v>
      </c>
    </row>
    <row r="16" spans="1:43" x14ac:dyDescent="0.35">
      <c r="A16" s="9">
        <f t="shared" si="0"/>
        <v>14</v>
      </c>
      <c r="B16" s="10" t="s">
        <v>17</v>
      </c>
      <c r="C16" s="2">
        <v>1.5E-3</v>
      </c>
      <c r="D16" s="2"/>
      <c r="E16" s="2"/>
      <c r="F16" s="2"/>
      <c r="G16" s="2"/>
      <c r="H16" s="2"/>
      <c r="I16" s="2"/>
      <c r="J16" s="2"/>
      <c r="K16" s="2"/>
      <c r="L16" s="2"/>
      <c r="M16" s="2">
        <v>1</v>
      </c>
      <c r="N16" s="2">
        <v>-1</v>
      </c>
      <c r="O16" s="2"/>
      <c r="P16" s="5">
        <v>-1</v>
      </c>
      <c r="Q16" s="5"/>
      <c r="R16" s="2"/>
      <c r="S16" s="5"/>
      <c r="T16" s="2">
        <v>0</v>
      </c>
      <c r="U16" s="5">
        <v>2</v>
      </c>
      <c r="V16" s="5"/>
      <c r="W16" s="5"/>
      <c r="X16" s="5"/>
      <c r="Y16" s="5"/>
      <c r="Z16" s="2"/>
      <c r="AA16" s="5"/>
      <c r="AB16" s="5">
        <v>2</v>
      </c>
      <c r="AC16" s="5"/>
      <c r="AD16" s="5"/>
      <c r="AE16" s="2"/>
      <c r="AF16" s="2"/>
      <c r="AG16" s="2"/>
      <c r="AH16" s="2"/>
      <c r="AI16" s="2"/>
      <c r="AJ16" s="2"/>
      <c r="AK16" s="2"/>
      <c r="AL16" s="2"/>
      <c r="AM16" s="11">
        <f t="shared" si="1"/>
        <v>3.0015000000000001</v>
      </c>
      <c r="AO16" s="7">
        <v>15</v>
      </c>
      <c r="AP16" s="12" t="str">
        <f t="shared" si="2"/>
        <v>Guido Donkers en Piet van Rens</v>
      </c>
      <c r="AQ16" s="7">
        <f t="shared" si="3"/>
        <v>2.0037000000000003</v>
      </c>
    </row>
    <row r="17" spans="1:43" x14ac:dyDescent="0.35">
      <c r="A17" s="9">
        <f t="shared" si="0"/>
        <v>21</v>
      </c>
      <c r="B17" s="10" t="s">
        <v>18</v>
      </c>
      <c r="C17" s="2">
        <v>1.6000000000000001E-3</v>
      </c>
      <c r="D17" s="2"/>
      <c r="E17" s="2"/>
      <c r="F17" s="2"/>
      <c r="G17" s="2"/>
      <c r="H17" s="2"/>
      <c r="I17" s="2"/>
      <c r="J17" s="2">
        <v>2</v>
      </c>
      <c r="K17" s="2"/>
      <c r="L17" s="2"/>
      <c r="M17" s="2"/>
      <c r="N17" s="2"/>
      <c r="O17" s="2"/>
      <c r="P17" s="5"/>
      <c r="Q17" s="5"/>
      <c r="R17" s="2"/>
      <c r="S17" s="5"/>
      <c r="T17" s="2"/>
      <c r="U17" s="5"/>
      <c r="V17" s="5"/>
      <c r="W17" s="5"/>
      <c r="X17" s="5"/>
      <c r="Y17" s="5"/>
      <c r="Z17" s="2"/>
      <c r="AA17" s="5"/>
      <c r="AB17" s="5"/>
      <c r="AC17" s="5"/>
      <c r="AD17" s="5"/>
      <c r="AE17" s="2"/>
      <c r="AF17" s="2"/>
      <c r="AG17" s="2"/>
      <c r="AH17" s="2"/>
      <c r="AI17" s="2"/>
      <c r="AJ17" s="2"/>
      <c r="AK17" s="2"/>
      <c r="AL17" s="2"/>
      <c r="AM17" s="11">
        <f t="shared" si="1"/>
        <v>2.0015999999999998</v>
      </c>
      <c r="AO17" s="7">
        <v>16</v>
      </c>
      <c r="AP17" s="12" t="str">
        <f t="shared" si="2"/>
        <v>Henk Peters en Bert Klerx</v>
      </c>
      <c r="AQ17" s="7">
        <f t="shared" si="3"/>
        <v>2.0036</v>
      </c>
    </row>
    <row r="18" spans="1:43" x14ac:dyDescent="0.35">
      <c r="A18" s="9">
        <f t="shared" si="0"/>
        <v>13</v>
      </c>
      <c r="B18" s="10" t="s">
        <v>19</v>
      </c>
      <c r="C18" s="2">
        <v>1.6999999999999999E-3</v>
      </c>
      <c r="D18" s="2"/>
      <c r="E18" s="2">
        <v>1</v>
      </c>
      <c r="F18" s="2"/>
      <c r="G18" s="2"/>
      <c r="H18" s="2">
        <v>-1</v>
      </c>
      <c r="I18" s="2"/>
      <c r="J18" s="2"/>
      <c r="K18" s="2"/>
      <c r="L18" s="2"/>
      <c r="M18" s="2"/>
      <c r="N18" s="2"/>
      <c r="O18" s="2"/>
      <c r="P18" s="5"/>
      <c r="Q18" s="5">
        <v>1</v>
      </c>
      <c r="R18" s="2"/>
      <c r="S18" s="5"/>
      <c r="T18" s="2"/>
      <c r="U18" s="5">
        <v>1</v>
      </c>
      <c r="V18" s="5"/>
      <c r="W18" s="5">
        <v>0</v>
      </c>
      <c r="X18" s="5"/>
      <c r="Y18" s="5">
        <v>1</v>
      </c>
      <c r="Z18" s="2"/>
      <c r="AA18" s="5"/>
      <c r="AB18" s="5"/>
      <c r="AC18" s="5"/>
      <c r="AD18" s="5"/>
      <c r="AE18" s="2"/>
      <c r="AF18" s="2"/>
      <c r="AG18" s="2"/>
      <c r="AH18" s="2"/>
      <c r="AI18" s="2"/>
      <c r="AJ18" s="2"/>
      <c r="AK18" s="2"/>
      <c r="AL18" s="2"/>
      <c r="AM18" s="11">
        <f t="shared" si="1"/>
        <v>3.0017</v>
      </c>
      <c r="AO18" s="7">
        <v>17</v>
      </c>
      <c r="AP18" s="12" t="str">
        <f t="shared" si="2"/>
        <v>Jo van Hoef en Truus de Win</v>
      </c>
      <c r="AQ18" s="7">
        <f t="shared" si="3"/>
        <v>2.0032999999999999</v>
      </c>
    </row>
    <row r="19" spans="1:43" x14ac:dyDescent="0.35">
      <c r="A19" s="9">
        <f t="shared" si="0"/>
        <v>32</v>
      </c>
      <c r="B19" s="10" t="s">
        <v>20</v>
      </c>
      <c r="C19" s="2">
        <v>1.8E-3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5"/>
      <c r="Q19" s="5"/>
      <c r="R19" s="2"/>
      <c r="S19" s="5"/>
      <c r="T19" s="2"/>
      <c r="U19" s="5"/>
      <c r="V19" s="5"/>
      <c r="W19" s="5"/>
      <c r="X19" s="5"/>
      <c r="Y19" s="5"/>
      <c r="Z19" s="2">
        <v>1</v>
      </c>
      <c r="AA19" s="5"/>
      <c r="AB19" s="5"/>
      <c r="AC19" s="5"/>
      <c r="AD19" s="5"/>
      <c r="AE19" s="2"/>
      <c r="AF19" s="2"/>
      <c r="AG19" s="2"/>
      <c r="AH19" s="2"/>
      <c r="AI19" s="2"/>
      <c r="AJ19" s="2"/>
      <c r="AK19" s="2"/>
      <c r="AL19" s="2"/>
      <c r="AM19" s="11">
        <f t="shared" si="1"/>
        <v>1.0018</v>
      </c>
      <c r="AO19" s="7">
        <v>18</v>
      </c>
      <c r="AP19" s="12" t="str">
        <f t="shared" si="2"/>
        <v>Marja en Anton Lamers</v>
      </c>
      <c r="AQ19" s="7">
        <f t="shared" si="3"/>
        <v>2.0028999999999999</v>
      </c>
    </row>
    <row r="20" spans="1:43" x14ac:dyDescent="0.35">
      <c r="A20" s="9">
        <f t="shared" si="0"/>
        <v>5</v>
      </c>
      <c r="B20" s="10" t="s">
        <v>21</v>
      </c>
      <c r="C20" s="2">
        <v>1.9E-3</v>
      </c>
      <c r="D20" s="2">
        <v>1</v>
      </c>
      <c r="E20" s="2">
        <v>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5"/>
      <c r="Q20" s="5">
        <v>1</v>
      </c>
      <c r="R20" s="2"/>
      <c r="S20" s="5">
        <v>-1</v>
      </c>
      <c r="T20" s="2"/>
      <c r="U20" s="5">
        <v>1</v>
      </c>
      <c r="V20" s="5">
        <v>2</v>
      </c>
      <c r="W20" s="5">
        <v>1</v>
      </c>
      <c r="X20" s="5"/>
      <c r="Y20" s="5">
        <v>1</v>
      </c>
      <c r="Z20" s="2"/>
      <c r="AA20" s="5">
        <v>-1</v>
      </c>
      <c r="AB20" s="5"/>
      <c r="AC20" s="5"/>
      <c r="AD20" s="5"/>
      <c r="AE20" s="2"/>
      <c r="AF20" s="2"/>
      <c r="AG20" s="2"/>
      <c r="AH20" s="2"/>
      <c r="AI20" s="2"/>
      <c r="AJ20" s="2"/>
      <c r="AK20" s="2"/>
      <c r="AL20" s="2"/>
      <c r="AM20" s="11">
        <f t="shared" si="1"/>
        <v>6.0019</v>
      </c>
      <c r="AO20" s="7">
        <v>19</v>
      </c>
      <c r="AP20" s="12" t="str">
        <f t="shared" ref="AP20:AP22" si="4">VLOOKUP(AO20,A$2:AM$49,2,0)</f>
        <v>Mieke v den Bosch en Francien van Bussel</v>
      </c>
      <c r="AQ20" s="7">
        <f t="shared" ref="AQ20:AQ22" si="5">VLOOKUP(AO20,A$2:AM$49,39,0)</f>
        <v>2.0024999999999999</v>
      </c>
    </row>
    <row r="21" spans="1:43" x14ac:dyDescent="0.35">
      <c r="A21" s="9">
        <f t="shared" si="0"/>
        <v>45</v>
      </c>
      <c r="B21" s="10" t="s">
        <v>4</v>
      </c>
      <c r="C21" s="2">
        <v>2E-3</v>
      </c>
      <c r="D21" s="2">
        <v>1</v>
      </c>
      <c r="E21" s="2">
        <v>1</v>
      </c>
      <c r="F21" s="2"/>
      <c r="G21" s="2">
        <v>-2</v>
      </c>
      <c r="H21" s="2">
        <v>-1</v>
      </c>
      <c r="I21" s="2">
        <v>1</v>
      </c>
      <c r="J21" s="2"/>
      <c r="K21" s="2"/>
      <c r="L21" s="2"/>
      <c r="M21" s="2"/>
      <c r="N21" s="2">
        <v>-1</v>
      </c>
      <c r="O21" s="2"/>
      <c r="P21" s="5">
        <v>-1</v>
      </c>
      <c r="Q21" s="5">
        <v>1</v>
      </c>
      <c r="R21" s="2"/>
      <c r="S21" s="5"/>
      <c r="T21" s="2">
        <v>-1</v>
      </c>
      <c r="U21" s="5">
        <v>1</v>
      </c>
      <c r="V21" s="5">
        <v>-1</v>
      </c>
      <c r="W21" s="5">
        <v>1</v>
      </c>
      <c r="X21" s="5">
        <v>-1</v>
      </c>
      <c r="Y21" s="5"/>
      <c r="Z21" s="2"/>
      <c r="AA21" s="5">
        <v>0</v>
      </c>
      <c r="AB21" s="5">
        <v>2</v>
      </c>
      <c r="AC21" s="5">
        <v>-1</v>
      </c>
      <c r="AD21" s="5"/>
      <c r="AE21" s="2"/>
      <c r="AF21" s="2"/>
      <c r="AG21" s="2"/>
      <c r="AH21" s="2"/>
      <c r="AI21" s="2"/>
      <c r="AJ21" s="2"/>
      <c r="AK21" s="2"/>
      <c r="AL21" s="2"/>
      <c r="AM21" s="11">
        <f t="shared" si="1"/>
        <v>-0.99800000000000022</v>
      </c>
      <c r="AO21" s="7">
        <v>20</v>
      </c>
      <c r="AP21" s="12" t="str">
        <f t="shared" si="4"/>
        <v>Ria van Bussel en Carla Geven</v>
      </c>
      <c r="AQ21" s="7">
        <f t="shared" si="5"/>
        <v>2.0023</v>
      </c>
    </row>
    <row r="22" spans="1:43" x14ac:dyDescent="0.35">
      <c r="A22" s="9">
        <f t="shared" si="0"/>
        <v>44</v>
      </c>
      <c r="B22" s="10" t="s">
        <v>22</v>
      </c>
      <c r="C22" s="2">
        <v>2.0999999999999999E-3</v>
      </c>
      <c r="D22" s="2"/>
      <c r="E22" s="2"/>
      <c r="F22" s="2"/>
      <c r="G22" s="2"/>
      <c r="H22" s="2"/>
      <c r="I22" s="2"/>
      <c r="J22" s="2"/>
      <c r="K22" s="2"/>
      <c r="L22" s="2"/>
      <c r="M22" s="2">
        <v>-1</v>
      </c>
      <c r="N22" s="2"/>
      <c r="O22" s="2"/>
      <c r="P22" s="5"/>
      <c r="Q22" s="5"/>
      <c r="R22" s="2"/>
      <c r="S22" s="5"/>
      <c r="T22" s="2"/>
      <c r="U22" s="5"/>
      <c r="V22" s="5"/>
      <c r="W22" s="5">
        <v>1</v>
      </c>
      <c r="X22" s="5">
        <v>-1</v>
      </c>
      <c r="Y22" s="5"/>
      <c r="Z22" s="2"/>
      <c r="AA22" s="5"/>
      <c r="AB22" s="5"/>
      <c r="AC22" s="5"/>
      <c r="AD22" s="5"/>
      <c r="AE22" s="2"/>
      <c r="AF22" s="2"/>
      <c r="AG22" s="2"/>
      <c r="AH22" s="2"/>
      <c r="AI22" s="2"/>
      <c r="AJ22" s="2"/>
      <c r="AK22" s="2"/>
      <c r="AL22" s="2"/>
      <c r="AM22" s="11">
        <f t="shared" si="1"/>
        <v>-0.99790000000000001</v>
      </c>
      <c r="AO22" s="7">
        <v>21</v>
      </c>
      <c r="AP22" s="12" t="str">
        <f t="shared" si="4"/>
        <v>Edith Ottenheim en Bas Tromp</v>
      </c>
      <c r="AQ22" s="7">
        <f t="shared" si="5"/>
        <v>2.0015999999999998</v>
      </c>
    </row>
    <row r="23" spans="1:43" x14ac:dyDescent="0.35">
      <c r="A23" s="9">
        <f t="shared" si="0"/>
        <v>40</v>
      </c>
      <c r="B23" s="10" t="s">
        <v>23</v>
      </c>
      <c r="C23" s="2">
        <v>2.2000000000000001E-3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5"/>
      <c r="Q23" s="5"/>
      <c r="R23" s="2"/>
      <c r="S23" s="5"/>
      <c r="T23" s="2"/>
      <c r="U23" s="5"/>
      <c r="V23" s="5"/>
      <c r="W23" s="5"/>
      <c r="X23" s="5"/>
      <c r="Y23" s="5"/>
      <c r="Z23" s="2"/>
      <c r="AA23" s="5"/>
      <c r="AB23" s="5"/>
      <c r="AC23" s="5"/>
      <c r="AD23" s="5"/>
      <c r="AE23" s="2"/>
      <c r="AF23" s="2"/>
      <c r="AG23" s="2"/>
      <c r="AH23" s="2"/>
      <c r="AI23" s="2"/>
      <c r="AJ23" s="2"/>
      <c r="AK23" s="2"/>
      <c r="AL23" s="2"/>
      <c r="AM23" s="11">
        <f t="shared" si="1"/>
        <v>2.2000000000000001E-3</v>
      </c>
      <c r="AO23" s="7">
        <v>22</v>
      </c>
      <c r="AP23" s="12" t="str">
        <f t="shared" si="2"/>
        <v>Jo van Horssen en Jac Huijsmans</v>
      </c>
      <c r="AQ23" s="7">
        <f t="shared" si="3"/>
        <v>2.0013999999999998</v>
      </c>
    </row>
    <row r="24" spans="1:43" x14ac:dyDescent="0.35">
      <c r="A24" s="9">
        <f t="shared" si="0"/>
        <v>20</v>
      </c>
      <c r="B24" s="10" t="s">
        <v>24</v>
      </c>
      <c r="C24" s="2">
        <v>2.3E-3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5"/>
      <c r="Q24" s="5"/>
      <c r="R24" s="2"/>
      <c r="S24" s="5">
        <v>1</v>
      </c>
      <c r="T24" s="2"/>
      <c r="U24" s="5"/>
      <c r="V24" s="5">
        <v>1</v>
      </c>
      <c r="W24" s="5"/>
      <c r="X24" s="5"/>
      <c r="Y24" s="5"/>
      <c r="Z24" s="2"/>
      <c r="AA24" s="5"/>
      <c r="AB24" s="5"/>
      <c r="AC24" s="5"/>
      <c r="AD24" s="5"/>
      <c r="AE24" s="2"/>
      <c r="AF24" s="2"/>
      <c r="AG24" s="2"/>
      <c r="AH24" s="2"/>
      <c r="AI24" s="2"/>
      <c r="AJ24" s="2"/>
      <c r="AK24" s="2"/>
      <c r="AL24" s="2"/>
      <c r="AM24" s="11">
        <f t="shared" si="1"/>
        <v>2.0023</v>
      </c>
      <c r="AO24" s="7">
        <v>23</v>
      </c>
      <c r="AP24" s="12" t="str">
        <f t="shared" si="2"/>
        <v>Ton Althuizen en Henk van den Berg</v>
      </c>
      <c r="AQ24" s="7">
        <f t="shared" si="3"/>
        <v>2.0005999999999999</v>
      </c>
    </row>
    <row r="25" spans="1:43" x14ac:dyDescent="0.35">
      <c r="A25" s="9">
        <f t="shared" si="0"/>
        <v>43</v>
      </c>
      <c r="B25" s="10" t="s">
        <v>25</v>
      </c>
      <c r="C25" s="2">
        <v>2.3999999999999998E-3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5"/>
      <c r="Q25" s="5">
        <v>-1</v>
      </c>
      <c r="R25" s="2"/>
      <c r="S25" s="5"/>
      <c r="T25" s="2"/>
      <c r="U25" s="5"/>
      <c r="V25" s="5"/>
      <c r="W25" s="5"/>
      <c r="X25" s="5"/>
      <c r="Y25" s="5">
        <v>1</v>
      </c>
      <c r="Z25" s="2"/>
      <c r="AA25" s="5">
        <v>-1</v>
      </c>
      <c r="AB25" s="5"/>
      <c r="AC25" s="5"/>
      <c r="AD25" s="5"/>
      <c r="AE25" s="2"/>
      <c r="AF25" s="2"/>
      <c r="AG25" s="2"/>
      <c r="AH25" s="2"/>
      <c r="AI25" s="2"/>
      <c r="AJ25" s="2"/>
      <c r="AK25" s="2"/>
      <c r="AL25" s="2"/>
      <c r="AM25" s="11">
        <f t="shared" si="1"/>
        <v>-0.99760000000000004</v>
      </c>
      <c r="AO25" s="7">
        <v>24</v>
      </c>
      <c r="AP25" s="12" t="str">
        <f t="shared" si="2"/>
        <v>Piet Aarts en Martien van Heugten</v>
      </c>
      <c r="AQ25" s="7">
        <f t="shared" si="3"/>
        <v>2.0004999999999997</v>
      </c>
    </row>
    <row r="26" spans="1:43" x14ac:dyDescent="0.35">
      <c r="A26" s="9">
        <f t="shared" si="0"/>
        <v>19</v>
      </c>
      <c r="B26" s="10" t="s">
        <v>48</v>
      </c>
      <c r="C26" s="2">
        <v>2.5000000000000001E-3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5"/>
      <c r="Q26" s="5"/>
      <c r="R26" s="2"/>
      <c r="S26" s="5"/>
      <c r="T26" s="2"/>
      <c r="U26" s="5">
        <v>1</v>
      </c>
      <c r="V26" s="5"/>
      <c r="W26" s="5"/>
      <c r="X26" s="5"/>
      <c r="Y26" s="5"/>
      <c r="Z26" s="2"/>
      <c r="AA26" s="5"/>
      <c r="AB26" s="5">
        <v>1</v>
      </c>
      <c r="AC26" s="5"/>
      <c r="AD26" s="5"/>
      <c r="AE26" s="2"/>
      <c r="AF26" s="2"/>
      <c r="AG26" s="2"/>
      <c r="AH26" s="2"/>
      <c r="AI26" s="2"/>
      <c r="AJ26" s="2"/>
      <c r="AK26" s="2"/>
      <c r="AL26" s="2"/>
      <c r="AM26" s="11">
        <f t="shared" si="1"/>
        <v>2.0024999999999999</v>
      </c>
      <c r="AO26" s="7">
        <v>25</v>
      </c>
      <c r="AP26" s="12" t="str">
        <f t="shared" si="2"/>
        <v>Herbert Clevis en Bjorn Rosenberg</v>
      </c>
      <c r="AQ26" s="7">
        <f t="shared" si="3"/>
        <v>2.0001999999999995</v>
      </c>
    </row>
    <row r="27" spans="1:43" x14ac:dyDescent="0.35">
      <c r="A27" s="9">
        <f t="shared" si="0"/>
        <v>31</v>
      </c>
      <c r="B27" s="10" t="s">
        <v>26</v>
      </c>
      <c r="C27" s="2">
        <v>2.5999999999999999E-3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5">
        <v>-1</v>
      </c>
      <c r="Q27" s="5"/>
      <c r="R27" s="2"/>
      <c r="S27" s="5"/>
      <c r="T27" s="2"/>
      <c r="U27" s="5"/>
      <c r="V27" s="5"/>
      <c r="W27" s="5">
        <v>1</v>
      </c>
      <c r="X27" s="5">
        <v>1</v>
      </c>
      <c r="Y27" s="5"/>
      <c r="Z27" s="2"/>
      <c r="AA27" s="5">
        <v>-1</v>
      </c>
      <c r="AB27" s="5">
        <v>1</v>
      </c>
      <c r="AC27" s="5"/>
      <c r="AD27" s="5"/>
      <c r="AE27" s="2"/>
      <c r="AF27" s="2"/>
      <c r="AG27" s="2"/>
      <c r="AH27" s="2"/>
      <c r="AI27" s="2"/>
      <c r="AJ27" s="2"/>
      <c r="AK27" s="2"/>
      <c r="AL27" s="2"/>
      <c r="AM27" s="11">
        <f t="shared" si="1"/>
        <v>1.0026000000000002</v>
      </c>
      <c r="AO27" s="7">
        <v>26</v>
      </c>
      <c r="AP27" s="12" t="str">
        <f t="shared" si="2"/>
        <v>Ali den Boer en Marijke van der Heijden</v>
      </c>
      <c r="AQ27" s="7">
        <f t="shared" si="3"/>
        <v>1.0044</v>
      </c>
    </row>
    <row r="28" spans="1:43" x14ac:dyDescent="0.35">
      <c r="A28" s="9">
        <f t="shared" si="0"/>
        <v>39</v>
      </c>
      <c r="B28" s="10" t="s">
        <v>27</v>
      </c>
      <c r="C28" s="2">
        <v>2.7000000000000001E-3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5"/>
      <c r="Q28" s="5"/>
      <c r="R28" s="2">
        <v>1</v>
      </c>
      <c r="S28" s="5"/>
      <c r="T28" s="2"/>
      <c r="U28" s="5"/>
      <c r="V28" s="5"/>
      <c r="W28" s="5"/>
      <c r="X28" s="5"/>
      <c r="Y28" s="5"/>
      <c r="Z28" s="2"/>
      <c r="AA28" s="5"/>
      <c r="AB28" s="5"/>
      <c r="AC28" s="5">
        <v>-1</v>
      </c>
      <c r="AD28" s="5"/>
      <c r="AE28" s="2"/>
      <c r="AF28" s="2"/>
      <c r="AG28" s="2"/>
      <c r="AH28" s="2"/>
      <c r="AI28" s="2"/>
      <c r="AJ28" s="2"/>
      <c r="AK28" s="2"/>
      <c r="AL28" s="2"/>
      <c r="AM28" s="11">
        <f t="shared" si="1"/>
        <v>2.6999999999999247E-3</v>
      </c>
      <c r="AO28" s="7">
        <v>27</v>
      </c>
      <c r="AP28" s="12" t="str">
        <f t="shared" si="2"/>
        <v>Jan van Bussel en Martin Oomens</v>
      </c>
      <c r="AQ28" s="7">
        <f t="shared" si="3"/>
        <v>1.0043</v>
      </c>
    </row>
    <row r="29" spans="1:43" x14ac:dyDescent="0.35">
      <c r="A29" s="9">
        <f t="shared" si="0"/>
        <v>38</v>
      </c>
      <c r="B29" s="10" t="s">
        <v>28</v>
      </c>
      <c r="C29" s="2">
        <v>2.8E-3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5"/>
      <c r="Q29" s="5"/>
      <c r="R29" s="2"/>
      <c r="S29" s="5"/>
      <c r="T29" s="2"/>
      <c r="U29" s="5"/>
      <c r="V29" s="5"/>
      <c r="W29" s="5"/>
      <c r="X29" s="5"/>
      <c r="Y29" s="5"/>
      <c r="Z29" s="2"/>
      <c r="AA29" s="5"/>
      <c r="AB29" s="5"/>
      <c r="AC29" s="5"/>
      <c r="AD29" s="5"/>
      <c r="AE29" s="2"/>
      <c r="AF29" s="2"/>
      <c r="AG29" s="2"/>
      <c r="AH29" s="2"/>
      <c r="AI29" s="2"/>
      <c r="AJ29" s="2"/>
      <c r="AK29" s="2"/>
      <c r="AL29" s="2"/>
      <c r="AM29" s="11">
        <f t="shared" si="1"/>
        <v>2.8E-3</v>
      </c>
      <c r="AO29" s="7">
        <v>28</v>
      </c>
      <c r="AP29" s="12" t="str">
        <f t="shared" si="2"/>
        <v>Lizette en Frans Roijackers</v>
      </c>
      <c r="AQ29" s="7">
        <f t="shared" si="3"/>
        <v>1.0042</v>
      </c>
    </row>
    <row r="30" spans="1:43" x14ac:dyDescent="0.35">
      <c r="A30" s="9">
        <f t="shared" si="0"/>
        <v>18</v>
      </c>
      <c r="B30" s="10" t="s">
        <v>29</v>
      </c>
      <c r="C30" s="2">
        <v>2.8999999999999998E-3</v>
      </c>
      <c r="D30" s="2"/>
      <c r="E30" s="2">
        <v>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5"/>
      <c r="Q30" s="5"/>
      <c r="R30" s="2"/>
      <c r="S30" s="5"/>
      <c r="T30" s="2"/>
      <c r="U30" s="5"/>
      <c r="V30" s="5"/>
      <c r="W30" s="5">
        <v>1</v>
      </c>
      <c r="X30" s="5"/>
      <c r="Y30" s="5"/>
      <c r="Z30" s="2"/>
      <c r="AA30" s="5"/>
      <c r="AB30" s="5"/>
      <c r="AC30" s="5"/>
      <c r="AD30" s="5"/>
      <c r="AE30" s="2"/>
      <c r="AF30" s="2"/>
      <c r="AG30" s="2"/>
      <c r="AH30" s="2"/>
      <c r="AI30" s="2"/>
      <c r="AJ30" s="2"/>
      <c r="AK30" s="2"/>
      <c r="AL30" s="2"/>
      <c r="AM30" s="11">
        <f t="shared" si="1"/>
        <v>2.0028999999999999</v>
      </c>
      <c r="AO30" s="7">
        <v>29</v>
      </c>
      <c r="AP30" s="12" t="str">
        <f t="shared" si="2"/>
        <v>Theo Isbouts en Theo Martens</v>
      </c>
      <c r="AQ30" s="7">
        <f t="shared" si="3"/>
        <v>1.0039</v>
      </c>
    </row>
    <row r="31" spans="1:43" x14ac:dyDescent="0.35">
      <c r="A31" s="9">
        <f t="shared" si="0"/>
        <v>37</v>
      </c>
      <c r="B31" s="10" t="s">
        <v>30</v>
      </c>
      <c r="C31" s="2">
        <v>3.0000000000000001E-3</v>
      </c>
      <c r="D31" s="2"/>
      <c r="E31" s="2"/>
      <c r="F31" s="2"/>
      <c r="G31" s="2">
        <v>-1</v>
      </c>
      <c r="H31" s="2"/>
      <c r="I31" s="2"/>
      <c r="J31" s="2"/>
      <c r="K31" s="2"/>
      <c r="L31" s="2"/>
      <c r="M31" s="2"/>
      <c r="N31" s="2"/>
      <c r="O31" s="2"/>
      <c r="P31" s="5"/>
      <c r="Q31" s="5"/>
      <c r="R31" s="2"/>
      <c r="S31" s="5"/>
      <c r="T31" s="2"/>
      <c r="U31" s="5">
        <v>1</v>
      </c>
      <c r="V31" s="5"/>
      <c r="W31" s="5"/>
      <c r="X31" s="5"/>
      <c r="Y31" s="5"/>
      <c r="Z31" s="2"/>
      <c r="AA31" s="5"/>
      <c r="AB31" s="5"/>
      <c r="AC31" s="5"/>
      <c r="AD31" s="5"/>
      <c r="AE31" s="2"/>
      <c r="AF31" s="2"/>
      <c r="AG31" s="2"/>
      <c r="AH31" s="2"/>
      <c r="AI31" s="2"/>
      <c r="AJ31" s="2"/>
      <c r="AK31" s="2"/>
      <c r="AL31" s="2"/>
      <c r="AM31" s="11">
        <f t="shared" si="1"/>
        <v>3.0000000000000027E-3</v>
      </c>
      <c r="AO31" s="7">
        <v>30</v>
      </c>
      <c r="AP31" s="12" t="str">
        <f t="shared" si="2"/>
        <v>Mia Bouwmans en Wilma Zegers</v>
      </c>
      <c r="AQ31" s="7">
        <f t="shared" si="3"/>
        <v>1.0034999999999998</v>
      </c>
    </row>
    <row r="32" spans="1:43" x14ac:dyDescent="0.35">
      <c r="A32" s="9">
        <f t="shared" si="0"/>
        <v>42</v>
      </c>
      <c r="B32" s="10" t="s">
        <v>31</v>
      </c>
      <c r="C32" s="2">
        <v>3.0999999999999999E-3</v>
      </c>
      <c r="D32" s="2"/>
      <c r="E32" s="2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5"/>
      <c r="Q32" s="5"/>
      <c r="R32" s="2">
        <v>-2</v>
      </c>
      <c r="S32" s="5"/>
      <c r="T32" s="2"/>
      <c r="U32" s="5"/>
      <c r="V32" s="5"/>
      <c r="W32" s="5"/>
      <c r="X32" s="5"/>
      <c r="Y32" s="5"/>
      <c r="Z32" s="2"/>
      <c r="AA32" s="5"/>
      <c r="AB32" s="5"/>
      <c r="AC32" s="5"/>
      <c r="AD32" s="5"/>
      <c r="AE32" s="2"/>
      <c r="AF32" s="2"/>
      <c r="AG32" s="2"/>
      <c r="AH32" s="2"/>
      <c r="AI32" s="2"/>
      <c r="AJ32" s="2"/>
      <c r="AK32" s="2"/>
      <c r="AL32" s="2"/>
      <c r="AM32" s="11">
        <f t="shared" si="1"/>
        <v>-0.9968999999999999</v>
      </c>
      <c r="AO32" s="7">
        <v>31</v>
      </c>
      <c r="AP32" s="12" t="str">
        <f t="shared" si="2"/>
        <v>Liesje Hendriks en Wilma Peters</v>
      </c>
      <c r="AQ32" s="7">
        <f t="shared" si="3"/>
        <v>1.0026000000000002</v>
      </c>
    </row>
    <row r="33" spans="1:43" x14ac:dyDescent="0.35">
      <c r="A33" s="9">
        <f t="shared" si="0"/>
        <v>36</v>
      </c>
      <c r="B33" s="10" t="s">
        <v>32</v>
      </c>
      <c r="C33" s="2">
        <v>3.2000000000000002E-3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">
        <v>-1</v>
      </c>
      <c r="Q33" s="5"/>
      <c r="R33" s="2"/>
      <c r="S33" s="5"/>
      <c r="T33" s="2"/>
      <c r="U33" s="5"/>
      <c r="V33" s="5">
        <v>-1</v>
      </c>
      <c r="W33" s="5"/>
      <c r="X33" s="5"/>
      <c r="Y33" s="5">
        <v>1</v>
      </c>
      <c r="Z33" s="2"/>
      <c r="AA33" s="5"/>
      <c r="AB33" s="5">
        <v>1</v>
      </c>
      <c r="AC33" s="5"/>
      <c r="AD33" s="5"/>
      <c r="AE33" s="2"/>
      <c r="AF33" s="2"/>
      <c r="AG33" s="2"/>
      <c r="AH33" s="2"/>
      <c r="AI33" s="2"/>
      <c r="AJ33" s="2"/>
      <c r="AK33" s="2"/>
      <c r="AL33" s="2"/>
      <c r="AM33" s="11">
        <f t="shared" si="1"/>
        <v>3.2000000000000917E-3</v>
      </c>
      <c r="AO33" s="7">
        <v>32</v>
      </c>
      <c r="AP33" s="12" t="str">
        <f t="shared" si="2"/>
        <v>Willemijn en Toon van de Kerkhof</v>
      </c>
      <c r="AQ33" s="7">
        <f t="shared" si="3"/>
        <v>1.0018</v>
      </c>
    </row>
    <row r="34" spans="1:43" x14ac:dyDescent="0.35">
      <c r="A34" s="9">
        <f t="shared" si="0"/>
        <v>17</v>
      </c>
      <c r="B34" s="10" t="s">
        <v>33</v>
      </c>
      <c r="C34" s="2">
        <v>3.3E-3</v>
      </c>
      <c r="D34" s="2"/>
      <c r="E34" s="2"/>
      <c r="F34" s="2">
        <v>-1</v>
      </c>
      <c r="G34" s="2">
        <v>-1</v>
      </c>
      <c r="H34" s="2"/>
      <c r="I34" s="2">
        <v>-1</v>
      </c>
      <c r="J34" s="2"/>
      <c r="K34" s="2"/>
      <c r="L34" s="2"/>
      <c r="M34" s="2">
        <v>-1</v>
      </c>
      <c r="N34" s="2"/>
      <c r="O34" s="2"/>
      <c r="P34" s="5"/>
      <c r="Q34" s="5">
        <v>1</v>
      </c>
      <c r="R34" s="2"/>
      <c r="S34" s="5"/>
      <c r="T34" s="2"/>
      <c r="U34" s="5">
        <v>1</v>
      </c>
      <c r="V34" s="5">
        <v>2</v>
      </c>
      <c r="W34" s="5">
        <v>1</v>
      </c>
      <c r="X34" s="5">
        <v>-1</v>
      </c>
      <c r="Y34" s="5">
        <v>1</v>
      </c>
      <c r="Z34" s="2">
        <v>1</v>
      </c>
      <c r="AA34" s="5">
        <v>-1</v>
      </c>
      <c r="AB34" s="5">
        <v>2</v>
      </c>
      <c r="AC34" s="5">
        <v>-1</v>
      </c>
      <c r="AD34" s="5"/>
      <c r="AE34" s="2"/>
      <c r="AF34" s="2"/>
      <c r="AG34" s="2"/>
      <c r="AH34" s="2"/>
      <c r="AI34" s="2"/>
      <c r="AJ34" s="2"/>
      <c r="AK34" s="2"/>
      <c r="AL34" s="2"/>
      <c r="AM34" s="11">
        <f t="shared" si="1"/>
        <v>2.0032999999999999</v>
      </c>
      <c r="AO34" s="7">
        <v>33</v>
      </c>
      <c r="AP34" s="12" t="str">
        <f t="shared" si="2"/>
        <v>Sylvia en Bram Nugteren</v>
      </c>
      <c r="AQ34" s="7">
        <f t="shared" si="3"/>
        <v>4.1000000000000003E-3</v>
      </c>
    </row>
    <row r="35" spans="1:43" x14ac:dyDescent="0.35">
      <c r="A35" s="9">
        <f t="shared" si="0"/>
        <v>41</v>
      </c>
      <c r="B35" s="10" t="s">
        <v>34</v>
      </c>
      <c r="C35" s="2">
        <v>3.3999999999999998E-3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">
        <v>-1</v>
      </c>
      <c r="Q35" s="5"/>
      <c r="R35" s="2"/>
      <c r="S35" s="5"/>
      <c r="T35" s="2"/>
      <c r="U35" s="5"/>
      <c r="V35" s="5">
        <v>-1</v>
      </c>
      <c r="W35" s="5"/>
      <c r="X35" s="5"/>
      <c r="Y35" s="5">
        <v>1</v>
      </c>
      <c r="Z35" s="2"/>
      <c r="AA35" s="5"/>
      <c r="AB35" s="5"/>
      <c r="AC35" s="5"/>
      <c r="AD35" s="5"/>
      <c r="AE35" s="2"/>
      <c r="AF35" s="2"/>
      <c r="AG35" s="2"/>
      <c r="AH35" s="2"/>
      <c r="AI35" s="2"/>
      <c r="AJ35" s="2"/>
      <c r="AK35" s="2"/>
      <c r="AL35" s="2"/>
      <c r="AM35" s="11">
        <f t="shared" si="1"/>
        <v>-0.99659999999999993</v>
      </c>
      <c r="AO35" s="7">
        <v>34</v>
      </c>
      <c r="AP35" s="12" t="str">
        <f t="shared" si="2"/>
        <v>Gerard van der Loo en Jan van der Loo</v>
      </c>
      <c r="AQ35" s="7">
        <f t="shared" si="3"/>
        <v>4.0000000000000001E-3</v>
      </c>
    </row>
    <row r="36" spans="1:43" x14ac:dyDescent="0.35">
      <c r="A36" s="9">
        <f t="shared" si="0"/>
        <v>30</v>
      </c>
      <c r="B36" s="10" t="s">
        <v>35</v>
      </c>
      <c r="C36" s="2">
        <v>3.5000000000000001E-3</v>
      </c>
      <c r="D36" s="2"/>
      <c r="E36" s="2">
        <v>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5"/>
      <c r="Q36" s="5">
        <v>1</v>
      </c>
      <c r="R36" s="2"/>
      <c r="S36" s="5"/>
      <c r="T36" s="2"/>
      <c r="U36" s="5">
        <v>1</v>
      </c>
      <c r="V36" s="5">
        <v>-1</v>
      </c>
      <c r="W36" s="5"/>
      <c r="X36" s="5">
        <v>1</v>
      </c>
      <c r="Y36" s="5"/>
      <c r="Z36" s="2"/>
      <c r="AA36" s="5"/>
      <c r="AB36" s="5">
        <v>-1</v>
      </c>
      <c r="AC36" s="5"/>
      <c r="AD36" s="5">
        <v>-1</v>
      </c>
      <c r="AE36" s="2"/>
      <c r="AF36" s="2"/>
      <c r="AG36" s="2"/>
      <c r="AH36" s="2"/>
      <c r="AI36" s="2"/>
      <c r="AJ36" s="2"/>
      <c r="AK36" s="2"/>
      <c r="AL36" s="2"/>
      <c r="AM36" s="11">
        <f t="shared" si="1"/>
        <v>1.0034999999999998</v>
      </c>
      <c r="AO36" s="7">
        <v>35</v>
      </c>
      <c r="AP36" s="12" t="str">
        <f t="shared" si="2"/>
        <v>Elly Hoefnagels en Yvonne Thoer</v>
      </c>
      <c r="AQ36" s="7">
        <f t="shared" si="3"/>
        <v>3.8000000000000256E-3</v>
      </c>
    </row>
    <row r="37" spans="1:43" x14ac:dyDescent="0.35">
      <c r="A37" s="9">
        <f t="shared" si="0"/>
        <v>16</v>
      </c>
      <c r="B37" s="10" t="s">
        <v>36</v>
      </c>
      <c r="C37" s="2">
        <v>3.5999999999999999E-3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5"/>
      <c r="Q37" s="5"/>
      <c r="R37" s="2"/>
      <c r="S37" s="5"/>
      <c r="T37" s="2"/>
      <c r="U37" s="5"/>
      <c r="V37" s="5">
        <v>2</v>
      </c>
      <c r="W37" s="5"/>
      <c r="X37" s="5"/>
      <c r="Y37" s="5"/>
      <c r="Z37" s="2"/>
      <c r="AA37" s="5"/>
      <c r="AB37" s="5"/>
      <c r="AC37" s="5"/>
      <c r="AD37" s="5"/>
      <c r="AE37" s="2"/>
      <c r="AF37" s="2"/>
      <c r="AG37" s="2"/>
      <c r="AH37" s="2"/>
      <c r="AI37" s="2"/>
      <c r="AJ37" s="2"/>
      <c r="AK37" s="2"/>
      <c r="AL37" s="2"/>
      <c r="AM37" s="11">
        <f t="shared" si="1"/>
        <v>2.0036</v>
      </c>
      <c r="AO37" s="7">
        <v>36</v>
      </c>
      <c r="AP37" s="12" t="str">
        <f t="shared" si="2"/>
        <v>Judith Aust en Ralph van Eijk</v>
      </c>
      <c r="AQ37" s="7">
        <f t="shared" si="3"/>
        <v>3.2000000000000917E-3</v>
      </c>
    </row>
    <row r="38" spans="1:43" x14ac:dyDescent="0.35">
      <c r="A38" s="9">
        <f t="shared" si="0"/>
        <v>15</v>
      </c>
      <c r="B38" s="10" t="s">
        <v>37</v>
      </c>
      <c r="C38" s="2">
        <v>3.7000000000000002E-3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5"/>
      <c r="Q38" s="5"/>
      <c r="R38" s="2">
        <v>-1</v>
      </c>
      <c r="S38" s="5">
        <v>1</v>
      </c>
      <c r="T38" s="2"/>
      <c r="U38" s="5"/>
      <c r="V38" s="5"/>
      <c r="W38" s="5">
        <v>2</v>
      </c>
      <c r="X38" s="5"/>
      <c r="Y38" s="5"/>
      <c r="Z38" s="2"/>
      <c r="AA38" s="5"/>
      <c r="AB38" s="5"/>
      <c r="AC38" s="5"/>
      <c r="AD38" s="5"/>
      <c r="AE38" s="2"/>
      <c r="AF38" s="2"/>
      <c r="AG38" s="2"/>
      <c r="AH38" s="2"/>
      <c r="AI38" s="2"/>
      <c r="AJ38" s="2"/>
      <c r="AK38" s="2"/>
      <c r="AL38" s="2"/>
      <c r="AM38" s="11">
        <f t="shared" si="1"/>
        <v>2.0037000000000003</v>
      </c>
      <c r="AO38" s="7">
        <v>37</v>
      </c>
      <c r="AP38" s="12" t="str">
        <f t="shared" si="2"/>
        <v>Maria van Bussel en Jo Raijmakers</v>
      </c>
      <c r="AQ38" s="7">
        <f t="shared" si="3"/>
        <v>3.0000000000000027E-3</v>
      </c>
    </row>
    <row r="39" spans="1:43" x14ac:dyDescent="0.35">
      <c r="A39" s="9">
        <f t="shared" si="0"/>
        <v>35</v>
      </c>
      <c r="B39" s="10" t="s">
        <v>38</v>
      </c>
      <c r="C39" s="2">
        <v>3.8E-3</v>
      </c>
      <c r="D39" s="2"/>
      <c r="E39" s="2">
        <v>1</v>
      </c>
      <c r="F39" s="2"/>
      <c r="G39" s="2"/>
      <c r="H39" s="2"/>
      <c r="I39" s="2"/>
      <c r="J39" s="2"/>
      <c r="K39" s="2"/>
      <c r="L39" s="2"/>
      <c r="M39" s="2"/>
      <c r="N39" s="2">
        <v>-1</v>
      </c>
      <c r="O39" s="2"/>
      <c r="P39" s="5">
        <v>-1</v>
      </c>
      <c r="Q39" s="5"/>
      <c r="R39" s="2"/>
      <c r="S39" s="5"/>
      <c r="T39" s="2"/>
      <c r="U39" s="5"/>
      <c r="V39" s="5"/>
      <c r="W39" s="5"/>
      <c r="X39" s="5"/>
      <c r="Y39" s="5"/>
      <c r="Z39" s="2"/>
      <c r="AA39" s="5"/>
      <c r="AB39" s="5">
        <v>1</v>
      </c>
      <c r="AC39" s="5"/>
      <c r="AD39" s="5"/>
      <c r="AE39" s="2"/>
      <c r="AF39" s="2"/>
      <c r="AG39" s="2"/>
      <c r="AH39" s="2"/>
      <c r="AI39" s="2"/>
      <c r="AJ39" s="2"/>
      <c r="AK39" s="2"/>
      <c r="AL39" s="2"/>
      <c r="AM39" s="11">
        <f t="shared" si="1"/>
        <v>3.8000000000000256E-3</v>
      </c>
      <c r="AO39" s="7">
        <v>38</v>
      </c>
      <c r="AP39" s="12" t="str">
        <f t="shared" si="2"/>
        <v>Ine Sleegers en Ine Swinkels</v>
      </c>
      <c r="AQ39" s="7">
        <f t="shared" si="3"/>
        <v>2.8E-3</v>
      </c>
    </row>
    <row r="40" spans="1:43" x14ac:dyDescent="0.35">
      <c r="A40" s="9">
        <f t="shared" si="0"/>
        <v>29</v>
      </c>
      <c r="B40" s="10" t="s">
        <v>39</v>
      </c>
      <c r="C40" s="2">
        <v>3.8999999999999998E-3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5"/>
      <c r="Q40" s="5"/>
      <c r="R40" s="2"/>
      <c r="S40" s="5"/>
      <c r="T40" s="2"/>
      <c r="U40" s="5"/>
      <c r="V40" s="5"/>
      <c r="W40" s="5"/>
      <c r="X40" s="5"/>
      <c r="Y40" s="5">
        <v>1</v>
      </c>
      <c r="Z40" s="2"/>
      <c r="AA40" s="5"/>
      <c r="AB40" s="5"/>
      <c r="AC40" s="5"/>
      <c r="AD40" s="5"/>
      <c r="AE40" s="2"/>
      <c r="AF40" s="2"/>
      <c r="AG40" s="2"/>
      <c r="AH40" s="2"/>
      <c r="AI40" s="2"/>
      <c r="AJ40" s="2"/>
      <c r="AK40" s="2"/>
      <c r="AL40" s="2"/>
      <c r="AM40" s="11">
        <f t="shared" si="1"/>
        <v>1.0039</v>
      </c>
      <c r="AO40" s="7">
        <v>39</v>
      </c>
      <c r="AP40" s="12" t="str">
        <f t="shared" si="2"/>
        <v>Lieke van den Broek en Johan Cranendonk</v>
      </c>
      <c r="AQ40" s="7">
        <f t="shared" si="3"/>
        <v>2.6999999999999247E-3</v>
      </c>
    </row>
    <row r="41" spans="1:43" x14ac:dyDescent="0.35">
      <c r="A41" s="9">
        <f t="shared" si="0"/>
        <v>34</v>
      </c>
      <c r="B41" s="10" t="s">
        <v>40</v>
      </c>
      <c r="C41" s="2">
        <v>4.0000000000000001E-3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5"/>
      <c r="Q41" s="5"/>
      <c r="R41" s="2"/>
      <c r="S41" s="5"/>
      <c r="T41" s="2"/>
      <c r="U41" s="5"/>
      <c r="V41" s="5"/>
      <c r="W41" s="5"/>
      <c r="X41" s="5"/>
      <c r="Y41" s="5"/>
      <c r="Z41" s="2"/>
      <c r="AA41" s="5"/>
      <c r="AB41" s="5"/>
      <c r="AC41" s="5"/>
      <c r="AD41" s="5"/>
      <c r="AE41" s="2"/>
      <c r="AF41" s="2"/>
      <c r="AG41" s="2"/>
      <c r="AH41" s="2"/>
      <c r="AI41" s="2"/>
      <c r="AJ41" s="2"/>
      <c r="AK41" s="2"/>
      <c r="AL41" s="2"/>
      <c r="AM41" s="11">
        <f t="shared" si="1"/>
        <v>4.0000000000000001E-3</v>
      </c>
      <c r="AO41" s="7">
        <v>40</v>
      </c>
      <c r="AP41" s="12" t="str">
        <f t="shared" si="2"/>
        <v>Cees Kros en Ger Litjens</v>
      </c>
      <c r="AQ41" s="7">
        <f t="shared" si="3"/>
        <v>2.2000000000000001E-3</v>
      </c>
    </row>
    <row r="42" spans="1:43" x14ac:dyDescent="0.35">
      <c r="A42" s="9">
        <f t="shared" si="0"/>
        <v>33</v>
      </c>
      <c r="B42" s="10" t="s">
        <v>41</v>
      </c>
      <c r="C42" s="2">
        <v>4.1000000000000003E-3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5"/>
      <c r="Q42" s="5"/>
      <c r="R42" s="2"/>
      <c r="S42" s="5"/>
      <c r="T42" s="2"/>
      <c r="U42" s="5"/>
      <c r="V42" s="5"/>
      <c r="W42" s="5"/>
      <c r="X42" s="5"/>
      <c r="Y42" s="5"/>
      <c r="Z42" s="2"/>
      <c r="AA42" s="5"/>
      <c r="AB42" s="5"/>
      <c r="AC42" s="5"/>
      <c r="AD42" s="5"/>
      <c r="AE42" s="2"/>
      <c r="AF42" s="2"/>
      <c r="AG42" s="2"/>
      <c r="AH42" s="2"/>
      <c r="AI42" s="2"/>
      <c r="AJ42" s="2"/>
      <c r="AK42" s="2"/>
      <c r="AL42" s="2"/>
      <c r="AM42" s="11">
        <f t="shared" si="1"/>
        <v>4.1000000000000003E-3</v>
      </c>
      <c r="AO42" s="7">
        <v>41</v>
      </c>
      <c r="AP42" s="12" t="str">
        <f t="shared" si="2"/>
        <v>Els en Sjef van Oosterhout</v>
      </c>
      <c r="AQ42" s="7">
        <f t="shared" si="3"/>
        <v>-0.99659999999999993</v>
      </c>
    </row>
    <row r="43" spans="1:43" x14ac:dyDescent="0.35">
      <c r="A43" s="9">
        <f t="shared" si="0"/>
        <v>28</v>
      </c>
      <c r="B43" s="10" t="s">
        <v>42</v>
      </c>
      <c r="C43" s="2">
        <v>4.1999999999999997E-3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5"/>
      <c r="Q43" s="5">
        <v>1</v>
      </c>
      <c r="R43" s="2"/>
      <c r="S43" s="5"/>
      <c r="T43" s="2"/>
      <c r="U43" s="5"/>
      <c r="V43" s="5"/>
      <c r="W43" s="5"/>
      <c r="X43" s="5"/>
      <c r="Y43" s="5"/>
      <c r="Z43" s="2"/>
      <c r="AA43" s="5"/>
      <c r="AB43" s="5"/>
      <c r="AC43" s="5"/>
      <c r="AD43" s="5"/>
      <c r="AE43" s="2"/>
      <c r="AF43" s="2"/>
      <c r="AG43" s="2"/>
      <c r="AH43" s="2"/>
      <c r="AI43" s="2"/>
      <c r="AJ43" s="2"/>
      <c r="AK43" s="2"/>
      <c r="AL43" s="2"/>
      <c r="AM43" s="11">
        <f t="shared" si="1"/>
        <v>1.0042</v>
      </c>
      <c r="AO43" s="7">
        <v>42</v>
      </c>
      <c r="AP43" s="12" t="str">
        <f t="shared" si="2"/>
        <v>Jacqueline Oomens en Ans van Stiphout</v>
      </c>
      <c r="AQ43" s="7">
        <f t="shared" si="3"/>
        <v>-0.9968999999999999</v>
      </c>
    </row>
    <row r="44" spans="1:43" x14ac:dyDescent="0.35">
      <c r="A44" s="9">
        <f t="shared" si="0"/>
        <v>27</v>
      </c>
      <c r="B44" s="10" t="s">
        <v>43</v>
      </c>
      <c r="C44" s="2">
        <v>4.3E-3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5"/>
      <c r="Q44" s="5"/>
      <c r="R44" s="2"/>
      <c r="S44" s="5"/>
      <c r="T44" s="2">
        <v>1</v>
      </c>
      <c r="U44" s="5"/>
      <c r="V44" s="5"/>
      <c r="W44" s="5"/>
      <c r="X44" s="5"/>
      <c r="Y44" s="5"/>
      <c r="Z44" s="2"/>
      <c r="AA44" s="5"/>
      <c r="AB44" s="5"/>
      <c r="AC44" s="5"/>
      <c r="AD44" s="5"/>
      <c r="AE44" s="2"/>
      <c r="AF44" s="2"/>
      <c r="AG44" s="2"/>
      <c r="AH44" s="2"/>
      <c r="AI44" s="2"/>
      <c r="AJ44" s="2"/>
      <c r="AK44" s="2"/>
      <c r="AL44" s="2"/>
      <c r="AM44" s="11">
        <f t="shared" si="1"/>
        <v>1.0043</v>
      </c>
      <c r="AO44" s="7">
        <v>43</v>
      </c>
      <c r="AP44" s="12" t="str">
        <f t="shared" si="2"/>
        <v>Erneste Mulder en Karin Schriks</v>
      </c>
      <c r="AQ44" s="7">
        <f t="shared" si="3"/>
        <v>-0.99760000000000004</v>
      </c>
    </row>
    <row r="45" spans="1:43" x14ac:dyDescent="0.35">
      <c r="A45" s="9">
        <f t="shared" si="0"/>
        <v>26</v>
      </c>
      <c r="B45" s="10" t="s">
        <v>44</v>
      </c>
      <c r="C45" s="2">
        <v>4.4000000000000003E-3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5"/>
      <c r="Q45" s="5"/>
      <c r="R45" s="2"/>
      <c r="S45" s="5"/>
      <c r="T45" s="2"/>
      <c r="U45" s="5"/>
      <c r="V45" s="5">
        <v>1</v>
      </c>
      <c r="W45" s="5"/>
      <c r="X45" s="5"/>
      <c r="Y45" s="5"/>
      <c r="Z45" s="2"/>
      <c r="AA45" s="5"/>
      <c r="AB45" s="5"/>
      <c r="AC45" s="5"/>
      <c r="AD45" s="5"/>
      <c r="AE45" s="2"/>
      <c r="AF45" s="2"/>
      <c r="AG45" s="2"/>
      <c r="AH45" s="2"/>
      <c r="AI45" s="2"/>
      <c r="AJ45" s="2"/>
      <c r="AK45" s="2"/>
      <c r="AL45" s="2"/>
      <c r="AM45" s="11">
        <f t="shared" si="1"/>
        <v>1.0044</v>
      </c>
      <c r="AO45" s="7">
        <v>44</v>
      </c>
      <c r="AP45" s="12" t="str">
        <f t="shared" si="2"/>
        <v>Irma en Peter Bloem</v>
      </c>
      <c r="AQ45" s="7">
        <f t="shared" si="3"/>
        <v>-0.99790000000000001</v>
      </c>
    </row>
    <row r="46" spans="1:43" x14ac:dyDescent="0.35">
      <c r="A46" s="9">
        <f t="shared" si="0"/>
        <v>8</v>
      </c>
      <c r="B46" s="10" t="s">
        <v>45</v>
      </c>
      <c r="C46" s="2">
        <v>4.4999999999999997E-3</v>
      </c>
      <c r="D46" s="13"/>
      <c r="E46" s="13"/>
      <c r="F46" s="13"/>
      <c r="G46" s="13"/>
      <c r="H46" s="13"/>
      <c r="I46" s="14"/>
      <c r="J46" s="2">
        <v>1</v>
      </c>
      <c r="K46" s="13"/>
      <c r="L46" s="2">
        <v>1</v>
      </c>
      <c r="M46" s="13"/>
      <c r="N46" s="13"/>
      <c r="O46" s="13"/>
      <c r="P46" s="5"/>
      <c r="Q46" s="5"/>
      <c r="R46" s="2"/>
      <c r="S46" s="5"/>
      <c r="T46" s="2">
        <v>-1</v>
      </c>
      <c r="U46" s="5">
        <v>2</v>
      </c>
      <c r="V46" s="5"/>
      <c r="W46" s="5">
        <v>1</v>
      </c>
      <c r="X46" s="5">
        <v>1</v>
      </c>
      <c r="Y46" s="5">
        <v>-1</v>
      </c>
      <c r="Z46" s="2"/>
      <c r="AA46" s="5"/>
      <c r="AB46" s="5"/>
      <c r="AC46" s="5"/>
      <c r="AD46" s="5"/>
      <c r="AE46" s="2"/>
      <c r="AF46" s="2"/>
      <c r="AG46" s="2"/>
      <c r="AH46" s="2"/>
      <c r="AI46" s="2"/>
      <c r="AJ46" s="2"/>
      <c r="AK46" s="2"/>
      <c r="AL46" s="2"/>
      <c r="AM46" s="11">
        <f t="shared" si="1"/>
        <v>4.0045000000000002</v>
      </c>
      <c r="AO46" s="7">
        <v>45</v>
      </c>
      <c r="AP46" s="12" t="str">
        <f t="shared" si="2"/>
        <v>Michel Mikkers en Ton Bakens</v>
      </c>
      <c r="AQ46" s="7">
        <f t="shared" si="3"/>
        <v>-0.99800000000000022</v>
      </c>
    </row>
    <row r="47" spans="1:43" x14ac:dyDescent="0.35">
      <c r="A47" s="9">
        <f t="shared" si="0"/>
        <v>4</v>
      </c>
      <c r="B47" s="10" t="s">
        <v>46</v>
      </c>
      <c r="C47" s="2">
        <v>4.5999999999999999E-3</v>
      </c>
      <c r="D47" s="13"/>
      <c r="E47" s="13"/>
      <c r="F47" s="13"/>
      <c r="G47" s="13"/>
      <c r="H47" s="13"/>
      <c r="I47" s="14"/>
      <c r="J47" s="13"/>
      <c r="K47" s="13"/>
      <c r="L47" s="2">
        <v>-1</v>
      </c>
      <c r="M47" s="15">
        <v>1</v>
      </c>
      <c r="N47" s="15">
        <v>1</v>
      </c>
      <c r="O47" s="13"/>
      <c r="P47" s="5"/>
      <c r="Q47" s="5">
        <v>1</v>
      </c>
      <c r="R47" s="2"/>
      <c r="S47" s="5"/>
      <c r="T47" s="2"/>
      <c r="U47" s="5">
        <v>1</v>
      </c>
      <c r="V47" s="5">
        <v>2</v>
      </c>
      <c r="W47" s="5"/>
      <c r="X47" s="5"/>
      <c r="Y47" s="5">
        <v>2</v>
      </c>
      <c r="Z47" s="2"/>
      <c r="AA47" s="5"/>
      <c r="AB47" s="5"/>
      <c r="AC47" s="5"/>
      <c r="AD47" s="5">
        <v>-1</v>
      </c>
      <c r="AE47" s="2"/>
      <c r="AF47" s="2"/>
      <c r="AG47" s="2"/>
      <c r="AH47" s="2"/>
      <c r="AI47" s="2"/>
      <c r="AJ47" s="2"/>
      <c r="AK47" s="2"/>
      <c r="AL47" s="2"/>
      <c r="AM47" s="11">
        <f t="shared" si="1"/>
        <v>6.0045999999999999</v>
      </c>
      <c r="AO47" s="7">
        <v>46</v>
      </c>
      <c r="AP47" s="12" t="str">
        <f t="shared" si="2"/>
        <v>Hannie van de Loo en Toon Peters</v>
      </c>
      <c r="AQ47" s="7">
        <f t="shared" si="3"/>
        <v>-0.99900000000000011</v>
      </c>
    </row>
    <row r="48" spans="1:43" x14ac:dyDescent="0.35">
      <c r="A48" s="9">
        <f t="shared" si="0"/>
        <v>12</v>
      </c>
      <c r="B48" s="10" t="s">
        <v>49</v>
      </c>
      <c r="C48" s="2">
        <v>4.7000000000000002E-3</v>
      </c>
      <c r="D48" s="13"/>
      <c r="E48" s="13"/>
      <c r="F48" s="13"/>
      <c r="G48" s="13"/>
      <c r="H48" s="13"/>
      <c r="I48" s="14"/>
      <c r="J48" s="13"/>
      <c r="K48" s="13"/>
      <c r="L48" s="14"/>
      <c r="M48" s="13"/>
      <c r="N48" s="13"/>
      <c r="O48" s="13"/>
      <c r="P48" s="5"/>
      <c r="Q48" s="5"/>
      <c r="R48" s="2"/>
      <c r="S48" s="5"/>
      <c r="T48" s="2">
        <v>1</v>
      </c>
      <c r="U48" s="5"/>
      <c r="V48" s="5"/>
      <c r="W48" s="5">
        <v>1</v>
      </c>
      <c r="X48" s="5"/>
      <c r="Y48" s="5"/>
      <c r="Z48" s="2">
        <v>1</v>
      </c>
      <c r="AA48" s="5"/>
      <c r="AB48" s="5"/>
      <c r="AC48" s="5"/>
      <c r="AD48" s="5"/>
      <c r="AE48" s="2"/>
      <c r="AF48" s="2"/>
      <c r="AG48" s="2"/>
      <c r="AH48" s="2"/>
      <c r="AI48" s="2"/>
      <c r="AJ48" s="2"/>
      <c r="AK48" s="2"/>
      <c r="AL48" s="2"/>
      <c r="AM48" s="11">
        <f t="shared" si="1"/>
        <v>3.0046999999999997</v>
      </c>
      <c r="AO48" s="7">
        <v>47</v>
      </c>
      <c r="AP48" s="12" t="str">
        <f t="shared" si="2"/>
        <v>Lia en Gerard Heijligers</v>
      </c>
      <c r="AQ48" s="7">
        <f t="shared" si="3"/>
        <v>-1.9986999999999999</v>
      </c>
    </row>
    <row r="49" spans="1:43" x14ac:dyDescent="0.35">
      <c r="A49" s="9">
        <f t="shared" si="0"/>
        <v>7</v>
      </c>
      <c r="B49" s="10" t="s">
        <v>50</v>
      </c>
      <c r="C49" s="2">
        <v>4.8999999999999998E-3</v>
      </c>
      <c r="D49" s="13"/>
      <c r="E49" s="13"/>
      <c r="F49" s="13"/>
      <c r="G49" s="13"/>
      <c r="H49" s="13"/>
      <c r="I49" s="14"/>
      <c r="J49" s="13"/>
      <c r="K49" s="13"/>
      <c r="L49" s="14"/>
      <c r="M49" s="13"/>
      <c r="N49" s="13"/>
      <c r="O49" s="13"/>
      <c r="P49" s="5"/>
      <c r="Q49" s="5"/>
      <c r="R49" s="2"/>
      <c r="S49" s="5"/>
      <c r="T49" s="2"/>
      <c r="U49" s="5">
        <v>1</v>
      </c>
      <c r="V49" s="5"/>
      <c r="W49" s="5">
        <v>1</v>
      </c>
      <c r="X49" s="5">
        <v>1</v>
      </c>
      <c r="Y49" s="5">
        <v>1</v>
      </c>
      <c r="Z49" s="2"/>
      <c r="AA49" s="5"/>
      <c r="AB49" s="5">
        <v>1</v>
      </c>
      <c r="AC49" s="5"/>
      <c r="AD49" s="5"/>
      <c r="AE49" s="2"/>
      <c r="AF49" s="2"/>
      <c r="AG49" s="2"/>
      <c r="AH49" s="2"/>
      <c r="AI49" s="2"/>
      <c r="AJ49" s="2"/>
      <c r="AK49" s="2"/>
      <c r="AL49" s="2"/>
      <c r="AM49" s="11">
        <f t="shared" si="1"/>
        <v>5.0049000000000001</v>
      </c>
      <c r="AO49" s="22">
        <v>48</v>
      </c>
      <c r="AP49" s="12" t="str">
        <f t="shared" si="2"/>
        <v>Jan vd Boomen en Toine van Oosterhout</v>
      </c>
      <c r="AQ49" s="7">
        <f t="shared" si="3"/>
        <v>-2.9988000000000001</v>
      </c>
    </row>
  </sheetData>
  <pageMargins left="0.7" right="0.7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Maandag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Faas Peters</dc:creator>
  <cp:lastModifiedBy>A Lamers</cp:lastModifiedBy>
  <cp:lastPrinted>2017-01-08T16:10:27Z</cp:lastPrinted>
  <dcterms:created xsi:type="dcterms:W3CDTF">2016-12-25T10:20:12Z</dcterms:created>
  <dcterms:modified xsi:type="dcterms:W3CDTF">2025-04-02T20:53:02Z</dcterms:modified>
</cp:coreProperties>
</file>